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700"/>
  </bookViews>
  <sheets>
    <sheet name="Expenses" sheetId="7" r:id="rId1"/>
    <sheet name="Expenses example" sheetId="5" r:id="rId2"/>
  </sheets>
  <definedNames>
    <definedName name="_xlnm.Print_Area" localSheetId="0">Expenses!$C$1:$J$4</definedName>
    <definedName name="_xlnm.Print_Area" localSheetId="1">'Expenses example'!$C$1:$K$4</definedName>
    <definedName name="_xlnm.Print_Titles" localSheetId="0">Expenses!$1:$4</definedName>
    <definedName name="_xlnm.Print_Titles" localSheetId="1">'Expenses example'!$1:$4</definedName>
  </definedNames>
  <calcPr calcId="162913"/>
</workbook>
</file>

<file path=xl/calcChain.xml><?xml version="1.0" encoding="utf-8"?>
<calcChain xmlns="http://schemas.openxmlformats.org/spreadsheetml/2006/main">
  <c r="J62" i="7" l="1"/>
  <c r="I59" i="7"/>
  <c r="I62" i="7" s="1"/>
  <c r="H59" i="7"/>
  <c r="H62" i="7" s="1"/>
  <c r="G59" i="7"/>
  <c r="G62" i="7" s="1"/>
  <c r="J83" i="5"/>
  <c r="J86" i="5" s="1"/>
  <c r="H66" i="7" l="1"/>
  <c r="K86" i="5"/>
  <c r="I83" i="5"/>
  <c r="I86" i="5" s="1"/>
  <c r="H83" i="5"/>
  <c r="H86" i="5" s="1"/>
  <c r="G83" i="5"/>
  <c r="G86" i="5" s="1"/>
  <c r="H91" i="5" l="1"/>
</calcChain>
</file>

<file path=xl/sharedStrings.xml><?xml version="1.0" encoding="utf-8"?>
<sst xmlns="http://schemas.openxmlformats.org/spreadsheetml/2006/main" count="202" uniqueCount="148">
  <si>
    <t>Date</t>
  </si>
  <si>
    <t xml:space="preserve">From </t>
  </si>
  <si>
    <t xml:space="preserve">To </t>
  </si>
  <si>
    <t>EURO</t>
  </si>
  <si>
    <t>CHF</t>
  </si>
  <si>
    <t>INR</t>
  </si>
  <si>
    <t>Description</t>
  </si>
  <si>
    <t>Flight Tickets</t>
  </si>
  <si>
    <t xml:space="preserve">Mumbai </t>
  </si>
  <si>
    <t>Frankfurt</t>
  </si>
  <si>
    <t xml:space="preserve">Zurich </t>
  </si>
  <si>
    <t>Mumbai</t>
  </si>
  <si>
    <t>24/07/2017</t>
  </si>
  <si>
    <t>Pune</t>
  </si>
  <si>
    <t>Railway ticket</t>
  </si>
  <si>
    <t xml:space="preserve">Frankfurt </t>
  </si>
  <si>
    <t>Dortmund</t>
  </si>
  <si>
    <t>Hotel Booking at Dortmund</t>
  </si>
  <si>
    <t>Lunch at Dortmund</t>
  </si>
  <si>
    <t>Dinner at Dortmund</t>
  </si>
  <si>
    <t xml:space="preserve">Dortmund </t>
  </si>
  <si>
    <t>Remsheld</t>
  </si>
  <si>
    <t>14/07/2017</t>
  </si>
  <si>
    <t>Railway and bus ticket to Prague</t>
  </si>
  <si>
    <t>Railway full day pass in prague</t>
  </si>
  <si>
    <t>Fruit salad</t>
  </si>
  <si>
    <t>Train ticket in Munich</t>
  </si>
  <si>
    <t>Hotel booking in Munich</t>
  </si>
  <si>
    <t>Lunch at Munich</t>
  </si>
  <si>
    <t>Dinner at Munich</t>
  </si>
  <si>
    <t>17/07/2017</t>
  </si>
  <si>
    <t>Reservaion to Zurich</t>
  </si>
  <si>
    <t xml:space="preserve">Youth Hostel Booking </t>
  </si>
  <si>
    <t>Dinner at Zurich</t>
  </si>
  <si>
    <t>18/07/2017</t>
  </si>
  <si>
    <t>Train ticket to Rapperswil</t>
  </si>
  <si>
    <t>Zurich</t>
  </si>
  <si>
    <t>Rapperswill</t>
  </si>
  <si>
    <t>Lunch</t>
  </si>
  <si>
    <t xml:space="preserve">Dinner </t>
  </si>
  <si>
    <t>19/07/2017</t>
  </si>
  <si>
    <t>Train Ticket to Shaffhausen</t>
  </si>
  <si>
    <t>Shaffhausen</t>
  </si>
  <si>
    <t>20/07/2017</t>
  </si>
  <si>
    <t>Visit to GF Sissach</t>
  </si>
  <si>
    <t>Sissach</t>
  </si>
  <si>
    <t>Chips</t>
  </si>
  <si>
    <t>23/07/2017</t>
  </si>
  <si>
    <t>Lunch at Zurich</t>
  </si>
  <si>
    <t>Lunch at Dubai Airport</t>
  </si>
  <si>
    <t>25/07/2017</t>
  </si>
  <si>
    <t xml:space="preserve">Health Insurance  </t>
  </si>
  <si>
    <t>Reservation for Prague</t>
  </si>
  <si>
    <t xml:space="preserve">Tram ticket </t>
  </si>
  <si>
    <t>Dinner at Youth Hostel</t>
  </si>
  <si>
    <t>Taxi from GF to Station</t>
  </si>
  <si>
    <t xml:space="preserve">Taxi from station to GF </t>
  </si>
  <si>
    <t>18/07/2016</t>
  </si>
  <si>
    <t xml:space="preserve">Total </t>
  </si>
  <si>
    <t>Euro Rail Pass</t>
  </si>
  <si>
    <t>Visa Charges</t>
  </si>
  <si>
    <t>23/06/2017</t>
  </si>
  <si>
    <t>KFC</t>
  </si>
  <si>
    <t>Visit to Remsheld train tickets</t>
  </si>
  <si>
    <t>CZK</t>
  </si>
  <si>
    <t>16/07/2016</t>
  </si>
  <si>
    <t>Dinner</t>
  </si>
  <si>
    <t>Hotel Mira Payment</t>
  </si>
  <si>
    <t>21/07/2016</t>
  </si>
  <si>
    <t>Tram ticket</t>
  </si>
  <si>
    <t>23/07/2016</t>
  </si>
  <si>
    <t>Train tickets</t>
  </si>
  <si>
    <t>Youth Hostel</t>
  </si>
  <si>
    <t>USD</t>
  </si>
  <si>
    <t>Smart Stay Hotel Station</t>
  </si>
  <si>
    <t xml:space="preserve"> Dinner at Munich</t>
  </si>
  <si>
    <t>Agent charges</t>
  </si>
  <si>
    <t>Visa Charges Switzerland</t>
  </si>
  <si>
    <t>19/05/2017</t>
  </si>
  <si>
    <t>16/05/2017</t>
  </si>
  <si>
    <t>Idea Mobile Bill</t>
  </si>
  <si>
    <t>Taxi to Mumbai Visa Center</t>
  </si>
  <si>
    <t xml:space="preserve">Pune </t>
  </si>
  <si>
    <t xml:space="preserve"> taxi</t>
  </si>
  <si>
    <t>Taxi railway to hotel prague</t>
  </si>
  <si>
    <t>21/07/2019</t>
  </si>
  <si>
    <t>22/07/2019</t>
  </si>
  <si>
    <t>22/07/2020</t>
  </si>
  <si>
    <t>23/07/2018</t>
  </si>
  <si>
    <t>1 EURO</t>
  </si>
  <si>
    <t>1 CHF</t>
  </si>
  <si>
    <t>23/07/2019</t>
  </si>
  <si>
    <t>Pune to Chennai train ticket</t>
  </si>
  <si>
    <t>Chennai to Pune air ticket</t>
  </si>
  <si>
    <t xml:space="preserve">Food charges </t>
  </si>
  <si>
    <t>25/07/2018</t>
  </si>
  <si>
    <t>Rate exchange at Prague</t>
  </si>
  <si>
    <t>24/07/2018</t>
  </si>
  <si>
    <t>bank statement of mobile bill payment</t>
  </si>
  <si>
    <t>Idea Mobile Bill Roming charges</t>
  </si>
  <si>
    <t xml:space="preserve">Online Registration fee for Indian Plumbing Conferene at Chennai </t>
  </si>
  <si>
    <t>26/08/2017</t>
  </si>
  <si>
    <t>21/09/2017</t>
  </si>
  <si>
    <t>24/09/2017</t>
  </si>
  <si>
    <t>22/09/2017</t>
  </si>
  <si>
    <t xml:space="preserve">Hotel Booking </t>
  </si>
  <si>
    <t>15/07/2018</t>
  </si>
  <si>
    <t>15/07/2019</t>
  </si>
  <si>
    <t>15/07/2020</t>
  </si>
  <si>
    <t>15/07/2021</t>
  </si>
  <si>
    <t>14/07/2018</t>
  </si>
  <si>
    <t>14/07/2019</t>
  </si>
  <si>
    <t>14/07/2020</t>
  </si>
  <si>
    <t>16/07/2017</t>
  </si>
  <si>
    <t>16/07/2018</t>
  </si>
  <si>
    <t>1.19 USD</t>
  </si>
  <si>
    <t>1 INR</t>
  </si>
  <si>
    <t>1CZK</t>
  </si>
  <si>
    <t>19/07/2018</t>
  </si>
  <si>
    <t>19/07/2019</t>
  </si>
  <si>
    <t>19/07/2020</t>
  </si>
  <si>
    <t>18/07/2018</t>
  </si>
  <si>
    <t>18/07/2019</t>
  </si>
  <si>
    <t>17/07/2018</t>
  </si>
  <si>
    <t>17/07/2019</t>
  </si>
  <si>
    <t>17/07/2020</t>
  </si>
  <si>
    <t>17/07/2021</t>
  </si>
  <si>
    <t>17/07/2022</t>
  </si>
  <si>
    <t>17/07/2023</t>
  </si>
  <si>
    <t>20/07/2018</t>
  </si>
  <si>
    <t>20/07/2019</t>
  </si>
  <si>
    <t xml:space="preserve">Idea  mobile statement of account </t>
  </si>
  <si>
    <t>Remoing charges detail</t>
  </si>
  <si>
    <t>bank statement of mobile roming charges bill payment</t>
  </si>
  <si>
    <t xml:space="preserve">bus ticket </t>
  </si>
  <si>
    <t xml:space="preserve">Lunch </t>
  </si>
  <si>
    <t>1.03  USD</t>
  </si>
  <si>
    <t>0.046  USD</t>
  </si>
  <si>
    <t>0.015  USD</t>
  </si>
  <si>
    <t>Taxi e</t>
  </si>
  <si>
    <t>World Plumbing Council (WPC) Scholarship expenditure spreadsheet</t>
  </si>
  <si>
    <t>Receipt number</t>
  </si>
  <si>
    <t xml:space="preserve">Water </t>
  </si>
  <si>
    <t>Total Expenditure in USD</t>
  </si>
  <si>
    <t>Column1</t>
  </si>
  <si>
    <t>For completion by WPC</t>
  </si>
  <si>
    <t>AUD</t>
  </si>
  <si>
    <t>1 AUD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</si>
</sst>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/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0" fillId="0" borderId="0" xfId="0" applyFont="1"/>
    <xf numFmtId="0" fontId="3" fillId="0" borderId="1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0" fillId="2" borderId="1" xfId="0" applyFont="1" applyFill="1" applyBorder="1" applyAlignment="1">
      <alignment horizontal="center" vertical="top"/>
    </xf>
    <xf numFmtId="0" fontId="0" fillId="2" borderId="1" xfId="0" applyFont="1" applyFill="1" applyBorder="1" applyAlignment="1">
      <alignment horizontal="left" vertical="center"/>
    </xf>
    <xf numFmtId="0" fontId="0" fillId="2" borderId="1" xfId="0" applyFont="1" applyFill="1" applyBorder="1" applyAlignment="1">
      <alignment horizontal="center"/>
    </xf>
    <xf numFmtId="0" fontId="0" fillId="2" borderId="1" xfId="0" applyFont="1" applyFill="1" applyBorder="1" applyAlignment="1">
      <alignment horizontal="left" vertical="center" wrapText="1"/>
    </xf>
    <xf numFmtId="14" fontId="0" fillId="2" borderId="1" xfId="0" applyNumberFormat="1" applyFont="1" applyFill="1" applyBorder="1" applyAlignment="1">
      <alignment horizontal="center" vertical="top"/>
    </xf>
    <xf numFmtId="1" fontId="0" fillId="2" borderId="1" xfId="0" applyNumberFormat="1" applyFont="1" applyFill="1" applyBorder="1" applyAlignment="1">
      <alignment horizontal="center"/>
    </xf>
    <xf numFmtId="0" fontId="0" fillId="2" borderId="1" xfId="0" applyFont="1" applyFill="1" applyBorder="1" applyAlignment="1">
      <alignment horizontal="left"/>
    </xf>
    <xf numFmtId="0" fontId="0" fillId="0" borderId="13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2" borderId="4" xfId="0" applyFont="1" applyFill="1" applyBorder="1" applyAlignment="1">
      <alignment horizontal="center"/>
    </xf>
    <xf numFmtId="1" fontId="0" fillId="2" borderId="4" xfId="0" applyNumberFormat="1" applyFont="1" applyFill="1" applyBorder="1" applyAlignment="1">
      <alignment horizontal="center"/>
    </xf>
    <xf numFmtId="0" fontId="2" fillId="0" borderId="11" xfId="0" applyFont="1" applyBorder="1" applyAlignment="1"/>
    <xf numFmtId="0" fontId="2" fillId="0" borderId="3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4" fillId="3" borderId="13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3" borderId="1" xfId="0" applyFont="1" applyFill="1" applyBorder="1" applyAlignment="1"/>
    <xf numFmtId="0" fontId="6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vertical="center"/>
    </xf>
    <xf numFmtId="0" fontId="4" fillId="3" borderId="4" xfId="0" applyFont="1" applyFill="1" applyBorder="1" applyAlignment="1"/>
    <xf numFmtId="0" fontId="4" fillId="3" borderId="13" xfId="0" applyFont="1" applyFill="1" applyBorder="1" applyAlignment="1"/>
    <xf numFmtId="0" fontId="0" fillId="3" borderId="13" xfId="0" applyFont="1" applyFill="1" applyBorder="1" applyAlignment="1"/>
    <xf numFmtId="0" fontId="1" fillId="3" borderId="1" xfId="0" applyFont="1" applyFill="1" applyBorder="1" applyAlignment="1"/>
    <xf numFmtId="0" fontId="0" fillId="3" borderId="1" xfId="0" applyFont="1" applyFill="1" applyBorder="1" applyAlignment="1"/>
    <xf numFmtId="0" fontId="0" fillId="3" borderId="4" xfId="0" applyFont="1" applyFill="1" applyBorder="1" applyAlignment="1"/>
    <xf numFmtId="0" fontId="5" fillId="3" borderId="4" xfId="0" applyFont="1" applyFill="1" applyBorder="1" applyAlignment="1">
      <alignment horizontal="right"/>
    </xf>
    <xf numFmtId="0" fontId="5" fillId="3" borderId="13" xfId="0" applyFont="1" applyFill="1" applyBorder="1" applyAlignment="1">
      <alignment horizontal="right"/>
    </xf>
    <xf numFmtId="0" fontId="5" fillId="3" borderId="1" xfId="0" applyFont="1" applyFill="1" applyBorder="1" applyAlignment="1"/>
    <xf numFmtId="0" fontId="0" fillId="3" borderId="8" xfId="0" applyFont="1" applyFill="1" applyBorder="1" applyAlignment="1"/>
    <xf numFmtId="0" fontId="0" fillId="3" borderId="2" xfId="0" applyFont="1" applyFill="1" applyBorder="1" applyAlignment="1"/>
    <xf numFmtId="0" fontId="1" fillId="3" borderId="2" xfId="0" applyFont="1" applyFill="1" applyBorder="1" applyAlignment="1"/>
    <xf numFmtId="0" fontId="0" fillId="3" borderId="6" xfId="0" applyFont="1" applyFill="1" applyBorder="1" applyAlignment="1"/>
    <xf numFmtId="0" fontId="0" fillId="4" borderId="13" xfId="0" applyFont="1" applyFill="1" applyBorder="1" applyAlignment="1">
      <alignment horizontal="center"/>
    </xf>
    <xf numFmtId="0" fontId="0" fillId="4" borderId="1" xfId="0" applyFont="1" applyFill="1" applyBorder="1" applyAlignment="1">
      <alignment horizontal="center"/>
    </xf>
    <xf numFmtId="0" fontId="0" fillId="4" borderId="1" xfId="0" applyFont="1" applyFill="1" applyBorder="1" applyAlignment="1">
      <alignment horizontal="left"/>
    </xf>
    <xf numFmtId="0" fontId="2" fillId="4" borderId="1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2" fillId="4" borderId="13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</cellXfs>
  <cellStyles count="1">
    <cellStyle name="Normal" xfId="0" builtinId="0"/>
  </cellStyles>
  <dxfs count="2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2" name="Table13" displayName="Table13" ref="B4:J70" totalsRowShown="0" headerRowDxfId="12" dataDxfId="11" headerRowBorderDxfId="9" tableBorderDxfId="10">
  <autoFilter ref="B4:J70"/>
  <tableColumns count="9">
    <tableColumn id="1" name="Receipt number" dataDxfId="8"/>
    <tableColumn id="2" name="Date" dataDxfId="7"/>
    <tableColumn id="3" name="Description" dataDxfId="6"/>
    <tableColumn id="4" name="From " dataDxfId="5"/>
    <tableColumn id="5" name="To " dataDxfId="4"/>
    <tableColumn id="6" name="EURO" dataDxfId="3"/>
    <tableColumn id="7" name="AUD" dataDxfId="2"/>
    <tableColumn id="8" name="Column1" dataDxfId="1"/>
    <tableColumn id="10" name="USD" dataDxfId="0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id="1" name="Table1" displayName="Table1" ref="B4:K95" totalsRowShown="0" headerRowDxfId="13" dataDxfId="14" headerRowBorderDxfId="25" tableBorderDxfId="26">
  <autoFilter ref="B4:K95"/>
  <tableColumns count="10">
    <tableColumn id="1" name="Receipt number" dataDxfId="24"/>
    <tableColumn id="2" name="Date" dataDxfId="23"/>
    <tableColumn id="3" name="Description" dataDxfId="22"/>
    <tableColumn id="4" name="From " dataDxfId="21"/>
    <tableColumn id="5" name="To " dataDxfId="20"/>
    <tableColumn id="6" name="EURO" dataDxfId="19"/>
    <tableColumn id="7" name="CHF" dataDxfId="18"/>
    <tableColumn id="8" name="CZK" dataDxfId="17"/>
    <tableColumn id="9" name="INR" dataDxfId="16"/>
    <tableColumn id="10" name="USD" dataDxfId="15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70"/>
  <sheetViews>
    <sheetView tabSelected="1" workbookViewId="0">
      <selection activeCell="D10" sqref="D10"/>
    </sheetView>
  </sheetViews>
  <sheetFormatPr defaultRowHeight="15.75" x14ac:dyDescent="0.25"/>
  <cols>
    <col min="1" max="1" width="14.5703125" style="5" customWidth="1"/>
    <col min="2" max="2" width="17.28515625" style="5" customWidth="1"/>
    <col min="3" max="3" width="13.42578125" style="5" customWidth="1"/>
    <col min="4" max="4" width="30.140625" style="5" bestFit="1" customWidth="1"/>
    <col min="5" max="5" width="10.5703125" style="1" customWidth="1"/>
    <col min="6" max="6" width="11.5703125" style="1" customWidth="1"/>
    <col min="7" max="7" width="10.5703125" style="5" bestFit="1" customWidth="1"/>
    <col min="8" max="8" width="9" style="5" bestFit="1" customWidth="1"/>
    <col min="9" max="9" width="8.85546875" style="5" bestFit="1" customWidth="1"/>
    <col min="10" max="10" width="11" style="5" customWidth="1"/>
    <col min="11" max="11" width="13" style="5" customWidth="1"/>
    <col min="12" max="16384" width="9.140625" style="5"/>
  </cols>
  <sheetData>
    <row r="1" spans="2:10" ht="15" customHeight="1" x14ac:dyDescent="0.25">
      <c r="B1" s="2" t="s">
        <v>140</v>
      </c>
      <c r="C1" s="3"/>
      <c r="D1" s="3"/>
      <c r="E1" s="3"/>
      <c r="F1" s="3"/>
      <c r="G1" s="3"/>
      <c r="H1" s="3"/>
      <c r="I1" s="3"/>
      <c r="J1" s="4"/>
    </row>
    <row r="2" spans="2:10" ht="9" customHeight="1" x14ac:dyDescent="0.25">
      <c r="B2" s="6"/>
      <c r="C2" s="7"/>
      <c r="D2" s="7"/>
      <c r="E2" s="7"/>
      <c r="F2" s="7"/>
      <c r="G2" s="7"/>
      <c r="H2" s="7"/>
      <c r="I2" s="7"/>
      <c r="J2" s="8"/>
    </row>
    <row r="3" spans="2:10" ht="1.5" customHeight="1" x14ac:dyDescent="0.25">
      <c r="B3" s="9"/>
      <c r="C3" s="10"/>
      <c r="D3" s="10"/>
      <c r="E3" s="10"/>
      <c r="F3" s="10"/>
      <c r="G3" s="10"/>
      <c r="H3" s="10"/>
      <c r="I3" s="10"/>
      <c r="J3" s="11"/>
    </row>
    <row r="4" spans="2:10" ht="15" x14ac:dyDescent="0.25">
      <c r="B4" s="28" t="s">
        <v>141</v>
      </c>
      <c r="C4" s="29" t="s">
        <v>0</v>
      </c>
      <c r="D4" s="29" t="s">
        <v>6</v>
      </c>
      <c r="E4" s="29" t="s">
        <v>1</v>
      </c>
      <c r="F4" s="29" t="s">
        <v>2</v>
      </c>
      <c r="G4" s="29" t="s">
        <v>3</v>
      </c>
      <c r="H4" s="29" t="s">
        <v>146</v>
      </c>
      <c r="I4" s="29" t="s">
        <v>144</v>
      </c>
      <c r="J4" s="30" t="s">
        <v>73</v>
      </c>
    </row>
    <row r="5" spans="2:10" ht="20.100000000000001" customHeight="1" x14ac:dyDescent="0.25">
      <c r="B5" s="20">
        <v>1</v>
      </c>
      <c r="C5" s="13"/>
      <c r="D5" s="14"/>
      <c r="E5" s="15"/>
      <c r="F5" s="15"/>
      <c r="G5" s="15"/>
      <c r="H5" s="15"/>
      <c r="I5" s="15"/>
      <c r="J5" s="26"/>
    </row>
    <row r="6" spans="2:10" ht="20.100000000000001" customHeight="1" x14ac:dyDescent="0.25">
      <c r="B6" s="20">
        <v>2</v>
      </c>
      <c r="C6" s="13"/>
      <c r="D6" s="14"/>
      <c r="E6" s="15"/>
      <c r="F6" s="15"/>
      <c r="G6" s="15"/>
      <c r="H6" s="15"/>
      <c r="I6" s="15"/>
      <c r="J6" s="26"/>
    </row>
    <row r="7" spans="2:10" ht="33" customHeight="1" x14ac:dyDescent="0.25">
      <c r="B7" s="20">
        <v>3</v>
      </c>
      <c r="C7" s="13"/>
      <c r="D7" s="16"/>
      <c r="E7" s="15"/>
      <c r="F7" s="15"/>
      <c r="G7" s="15"/>
      <c r="H7" s="15"/>
      <c r="I7" s="15"/>
      <c r="J7" s="26"/>
    </row>
    <row r="8" spans="2:10" ht="20.100000000000001" customHeight="1" x14ac:dyDescent="0.25">
      <c r="B8" s="20">
        <v>4</v>
      </c>
      <c r="C8" s="17"/>
      <c r="D8" s="14"/>
      <c r="E8" s="15"/>
      <c r="F8" s="15"/>
      <c r="G8" s="15"/>
      <c r="H8" s="15"/>
      <c r="I8" s="15"/>
      <c r="J8" s="26"/>
    </row>
    <row r="9" spans="2:10" ht="20.100000000000001" customHeight="1" x14ac:dyDescent="0.25">
      <c r="B9" s="20">
        <v>5</v>
      </c>
      <c r="C9" s="17"/>
      <c r="D9" s="14"/>
      <c r="E9" s="15"/>
      <c r="F9" s="15"/>
      <c r="G9" s="15"/>
      <c r="H9" s="15"/>
      <c r="I9" s="15"/>
      <c r="J9" s="26"/>
    </row>
    <row r="10" spans="2:10" ht="20.100000000000001" customHeight="1" x14ac:dyDescent="0.25">
      <c r="B10" s="20">
        <v>6</v>
      </c>
      <c r="C10" s="13"/>
      <c r="D10" s="14"/>
      <c r="E10" s="15"/>
      <c r="F10" s="15"/>
      <c r="G10" s="15"/>
      <c r="H10" s="15"/>
      <c r="I10" s="15"/>
      <c r="J10" s="26"/>
    </row>
    <row r="11" spans="2:10" ht="20.100000000000001" customHeight="1" x14ac:dyDescent="0.25">
      <c r="B11" s="20">
        <v>7</v>
      </c>
      <c r="C11" s="17"/>
      <c r="D11" s="14"/>
      <c r="E11" s="15"/>
      <c r="F11" s="15"/>
      <c r="G11" s="15"/>
      <c r="H11" s="15"/>
      <c r="I11" s="15"/>
      <c r="J11" s="26"/>
    </row>
    <row r="12" spans="2:10" ht="20.100000000000001" customHeight="1" x14ac:dyDescent="0.25">
      <c r="B12" s="20">
        <v>8</v>
      </c>
      <c r="C12" s="17"/>
      <c r="D12" s="14"/>
      <c r="E12" s="15"/>
      <c r="F12" s="15"/>
      <c r="G12" s="15"/>
      <c r="H12" s="15"/>
      <c r="I12" s="15"/>
      <c r="J12" s="26"/>
    </row>
    <row r="13" spans="2:10" ht="20.100000000000001" customHeight="1" x14ac:dyDescent="0.25">
      <c r="B13" s="20">
        <v>9</v>
      </c>
      <c r="C13" s="17"/>
      <c r="D13" s="14"/>
      <c r="E13" s="15"/>
      <c r="F13" s="15"/>
      <c r="G13" s="15"/>
      <c r="H13" s="15"/>
      <c r="I13" s="15"/>
      <c r="J13" s="26"/>
    </row>
    <row r="14" spans="2:10" ht="20.100000000000001" customHeight="1" x14ac:dyDescent="0.25">
      <c r="B14" s="20">
        <v>10</v>
      </c>
      <c r="C14" s="17"/>
      <c r="D14" s="14"/>
      <c r="E14" s="15"/>
      <c r="F14" s="15"/>
      <c r="G14" s="15"/>
      <c r="H14" s="15"/>
      <c r="I14" s="15"/>
      <c r="J14" s="26"/>
    </row>
    <row r="15" spans="2:10" ht="20.100000000000001" customHeight="1" x14ac:dyDescent="0.25">
      <c r="B15" s="20">
        <v>11</v>
      </c>
      <c r="C15" s="17"/>
      <c r="D15" s="14"/>
      <c r="E15" s="15"/>
      <c r="F15" s="15"/>
      <c r="G15" s="15"/>
      <c r="H15" s="15"/>
      <c r="I15" s="15"/>
      <c r="J15" s="26"/>
    </row>
    <row r="16" spans="2:10" ht="20.100000000000001" customHeight="1" x14ac:dyDescent="0.25">
      <c r="B16" s="21">
        <v>12</v>
      </c>
      <c r="C16" s="17"/>
      <c r="D16" s="16"/>
      <c r="E16" s="15"/>
      <c r="F16" s="15"/>
      <c r="G16" s="15"/>
      <c r="H16" s="15"/>
      <c r="I16" s="15"/>
      <c r="J16" s="26"/>
    </row>
    <row r="17" spans="2:10" ht="20.100000000000001" customHeight="1" x14ac:dyDescent="0.25">
      <c r="B17" s="20">
        <v>13</v>
      </c>
      <c r="C17" s="17"/>
      <c r="D17" s="16"/>
      <c r="E17" s="15"/>
      <c r="F17" s="15"/>
      <c r="G17" s="15"/>
      <c r="H17" s="15"/>
      <c r="I17" s="15"/>
      <c r="J17" s="26"/>
    </row>
    <row r="18" spans="2:10" ht="20.100000000000001" customHeight="1" x14ac:dyDescent="0.25">
      <c r="B18" s="21">
        <v>14</v>
      </c>
      <c r="C18" s="17"/>
      <c r="D18" s="14"/>
      <c r="E18" s="15"/>
      <c r="F18" s="15"/>
      <c r="G18" s="15"/>
      <c r="H18" s="15"/>
      <c r="I18" s="15"/>
      <c r="J18" s="26"/>
    </row>
    <row r="19" spans="2:10" ht="20.100000000000001" customHeight="1" x14ac:dyDescent="0.25">
      <c r="B19" s="22">
        <v>15</v>
      </c>
      <c r="C19" s="17"/>
      <c r="D19" s="14"/>
      <c r="E19" s="15"/>
      <c r="F19" s="15"/>
      <c r="G19" s="15"/>
      <c r="H19" s="15"/>
      <c r="I19" s="15"/>
      <c r="J19" s="26"/>
    </row>
    <row r="20" spans="2:10" ht="20.100000000000001" customHeight="1" x14ac:dyDescent="0.25">
      <c r="B20" s="20">
        <v>16</v>
      </c>
      <c r="C20" s="17"/>
      <c r="D20" s="16"/>
      <c r="E20" s="15"/>
      <c r="F20" s="15"/>
      <c r="G20" s="15"/>
      <c r="H20" s="15"/>
      <c r="I20" s="15"/>
      <c r="J20" s="26"/>
    </row>
    <row r="21" spans="2:10" ht="20.100000000000001" customHeight="1" x14ac:dyDescent="0.25">
      <c r="B21" s="20">
        <v>17</v>
      </c>
      <c r="C21" s="17"/>
      <c r="D21" s="14"/>
      <c r="E21" s="15"/>
      <c r="F21" s="15"/>
      <c r="G21" s="15"/>
      <c r="H21" s="15"/>
      <c r="I21" s="15"/>
      <c r="J21" s="26"/>
    </row>
    <row r="22" spans="2:10" ht="15" x14ac:dyDescent="0.25">
      <c r="B22" s="20">
        <v>18</v>
      </c>
      <c r="C22" s="17"/>
      <c r="D22" s="16"/>
      <c r="E22" s="15"/>
      <c r="F22" s="15"/>
      <c r="G22" s="15"/>
      <c r="H22" s="15"/>
      <c r="I22" s="15"/>
      <c r="J22" s="26"/>
    </row>
    <row r="23" spans="2:10" ht="20.100000000000001" customHeight="1" x14ac:dyDescent="0.25">
      <c r="B23" s="20">
        <v>19</v>
      </c>
      <c r="C23" s="17"/>
      <c r="D23" s="16"/>
      <c r="E23" s="15"/>
      <c r="F23" s="15"/>
      <c r="G23" s="15"/>
      <c r="H23" s="15"/>
      <c r="I23" s="15"/>
      <c r="J23" s="26"/>
    </row>
    <row r="24" spans="2:10" ht="20.100000000000001" customHeight="1" x14ac:dyDescent="0.25">
      <c r="B24" s="20">
        <v>20</v>
      </c>
      <c r="C24" s="17"/>
      <c r="D24" s="16"/>
      <c r="E24" s="15"/>
      <c r="F24" s="15"/>
      <c r="G24" s="15"/>
      <c r="H24" s="15"/>
      <c r="I24" s="15"/>
      <c r="J24" s="26"/>
    </row>
    <row r="25" spans="2:10" ht="20.100000000000001" customHeight="1" x14ac:dyDescent="0.25">
      <c r="B25" s="20">
        <v>21</v>
      </c>
      <c r="C25" s="17"/>
      <c r="D25" s="16"/>
      <c r="E25" s="15"/>
      <c r="F25" s="15"/>
      <c r="G25" s="15"/>
      <c r="H25" s="15"/>
      <c r="I25" s="15"/>
      <c r="J25" s="26"/>
    </row>
    <row r="26" spans="2:10" ht="20.100000000000001" customHeight="1" x14ac:dyDescent="0.25">
      <c r="B26" s="20">
        <v>22</v>
      </c>
      <c r="C26" s="13"/>
      <c r="D26" s="14"/>
      <c r="E26" s="15"/>
      <c r="F26" s="15"/>
      <c r="G26" s="15"/>
      <c r="H26" s="15"/>
      <c r="I26" s="15"/>
      <c r="J26" s="26"/>
    </row>
    <row r="27" spans="2:10" ht="20.100000000000001" customHeight="1" x14ac:dyDescent="0.25">
      <c r="B27" s="20">
        <v>23</v>
      </c>
      <c r="C27" s="13"/>
      <c r="D27" s="14"/>
      <c r="E27" s="15"/>
      <c r="F27" s="15"/>
      <c r="G27" s="15"/>
      <c r="H27" s="15"/>
      <c r="I27" s="15"/>
      <c r="J27" s="26"/>
    </row>
    <row r="28" spans="2:10" ht="20.100000000000001" customHeight="1" x14ac:dyDescent="0.25">
      <c r="B28" s="20">
        <v>24</v>
      </c>
      <c r="C28" s="13"/>
      <c r="D28" s="14"/>
      <c r="E28" s="15"/>
      <c r="F28" s="15"/>
      <c r="G28" s="15"/>
      <c r="H28" s="15"/>
      <c r="I28" s="15"/>
      <c r="J28" s="26"/>
    </row>
    <row r="29" spans="2:10" ht="20.100000000000001" customHeight="1" x14ac:dyDescent="0.25">
      <c r="B29" s="20">
        <v>25</v>
      </c>
      <c r="C29" s="13"/>
      <c r="D29" s="14"/>
      <c r="E29" s="15"/>
      <c r="F29" s="15"/>
      <c r="G29" s="15"/>
      <c r="H29" s="15"/>
      <c r="I29" s="15"/>
      <c r="J29" s="26"/>
    </row>
    <row r="30" spans="2:10" ht="20.100000000000001" customHeight="1" x14ac:dyDescent="0.25">
      <c r="B30" s="20">
        <v>26</v>
      </c>
      <c r="C30" s="13"/>
      <c r="D30" s="14"/>
      <c r="E30" s="15"/>
      <c r="F30" s="15"/>
      <c r="G30" s="15"/>
      <c r="H30" s="15"/>
      <c r="I30" s="15"/>
      <c r="J30" s="26"/>
    </row>
    <row r="31" spans="2:10" ht="20.100000000000001" customHeight="1" x14ac:dyDescent="0.25">
      <c r="B31" s="21">
        <v>27</v>
      </c>
      <c r="C31" s="13"/>
      <c r="D31" s="14"/>
      <c r="E31" s="15"/>
      <c r="F31" s="15"/>
      <c r="G31" s="15"/>
      <c r="H31" s="15"/>
      <c r="I31" s="15"/>
      <c r="J31" s="26"/>
    </row>
    <row r="32" spans="2:10" ht="20.100000000000001" customHeight="1" x14ac:dyDescent="0.25">
      <c r="B32" s="20">
        <v>28</v>
      </c>
      <c r="C32" s="13"/>
      <c r="D32" s="14"/>
      <c r="E32" s="15"/>
      <c r="F32" s="15"/>
      <c r="G32" s="15"/>
      <c r="H32" s="15"/>
      <c r="I32" s="15"/>
      <c r="J32" s="26"/>
    </row>
    <row r="33" spans="2:10" ht="20.100000000000001" customHeight="1" x14ac:dyDescent="0.25">
      <c r="B33" s="21">
        <v>29</v>
      </c>
      <c r="C33" s="13"/>
      <c r="D33" s="14"/>
      <c r="E33" s="15"/>
      <c r="F33" s="15"/>
      <c r="G33" s="15"/>
      <c r="H33" s="15"/>
      <c r="I33" s="15"/>
      <c r="J33" s="26"/>
    </row>
    <row r="34" spans="2:10" ht="20.100000000000001" customHeight="1" x14ac:dyDescent="0.25">
      <c r="B34" s="22">
        <v>30</v>
      </c>
      <c r="C34" s="13"/>
      <c r="D34" s="14"/>
      <c r="E34" s="15"/>
      <c r="F34" s="15"/>
      <c r="G34" s="15"/>
      <c r="H34" s="15"/>
      <c r="I34" s="15"/>
      <c r="J34" s="26"/>
    </row>
    <row r="35" spans="2:10" ht="20.100000000000001" customHeight="1" x14ac:dyDescent="0.25">
      <c r="B35" s="20">
        <v>31</v>
      </c>
      <c r="C35" s="13"/>
      <c r="D35" s="14"/>
      <c r="E35" s="15"/>
      <c r="F35" s="15"/>
      <c r="G35" s="15"/>
      <c r="H35" s="15"/>
      <c r="I35" s="15"/>
      <c r="J35" s="26"/>
    </row>
    <row r="36" spans="2:10" ht="20.100000000000001" customHeight="1" x14ac:dyDescent="0.25">
      <c r="B36" s="20">
        <v>32</v>
      </c>
      <c r="C36" s="13"/>
      <c r="D36" s="14"/>
      <c r="E36" s="15"/>
      <c r="F36" s="15"/>
      <c r="G36" s="15"/>
      <c r="H36" s="15"/>
      <c r="I36" s="15"/>
      <c r="J36" s="26"/>
    </row>
    <row r="37" spans="2:10" ht="20.100000000000001" customHeight="1" x14ac:dyDescent="0.25">
      <c r="B37" s="20">
        <v>33</v>
      </c>
      <c r="C37" s="13"/>
      <c r="D37" s="14"/>
      <c r="E37" s="15"/>
      <c r="F37" s="15"/>
      <c r="G37" s="15"/>
      <c r="H37" s="15"/>
      <c r="I37" s="15"/>
      <c r="J37" s="26"/>
    </row>
    <row r="38" spans="2:10" ht="20.100000000000001" customHeight="1" x14ac:dyDescent="0.25">
      <c r="B38" s="20">
        <v>34</v>
      </c>
      <c r="C38" s="13"/>
      <c r="D38" s="14"/>
      <c r="E38" s="15"/>
      <c r="F38" s="15"/>
      <c r="G38" s="15"/>
      <c r="H38" s="15"/>
      <c r="I38" s="15"/>
      <c r="J38" s="26"/>
    </row>
    <row r="39" spans="2:10" ht="20.100000000000001" customHeight="1" x14ac:dyDescent="0.25">
      <c r="B39" s="20">
        <v>35</v>
      </c>
      <c r="C39" s="13"/>
      <c r="D39" s="14"/>
      <c r="E39" s="15"/>
      <c r="F39" s="15"/>
      <c r="G39" s="15"/>
      <c r="H39" s="15"/>
      <c r="I39" s="15"/>
      <c r="J39" s="26"/>
    </row>
    <row r="40" spans="2:10" ht="20.100000000000001" customHeight="1" x14ac:dyDescent="0.25">
      <c r="B40" s="20">
        <v>36</v>
      </c>
      <c r="C40" s="13"/>
      <c r="D40" s="14"/>
      <c r="E40" s="15"/>
      <c r="F40" s="15"/>
      <c r="G40" s="15"/>
      <c r="H40" s="15"/>
      <c r="I40" s="15"/>
      <c r="J40" s="26"/>
    </row>
    <row r="41" spans="2:10" ht="20.100000000000001" customHeight="1" x14ac:dyDescent="0.25">
      <c r="B41" s="20">
        <v>37</v>
      </c>
      <c r="C41" s="13"/>
      <c r="D41" s="14"/>
      <c r="E41" s="15"/>
      <c r="F41" s="15"/>
      <c r="G41" s="15"/>
      <c r="H41" s="15"/>
      <c r="I41" s="15"/>
      <c r="J41" s="26"/>
    </row>
    <row r="42" spans="2:10" ht="20.100000000000001" customHeight="1" x14ac:dyDescent="0.25">
      <c r="B42" s="20">
        <v>38</v>
      </c>
      <c r="C42" s="13"/>
      <c r="D42" s="14"/>
      <c r="E42" s="15"/>
      <c r="F42" s="15"/>
      <c r="G42" s="15"/>
      <c r="H42" s="15"/>
      <c r="I42" s="15"/>
      <c r="J42" s="26"/>
    </row>
    <row r="43" spans="2:10" ht="20.100000000000001" customHeight="1" x14ac:dyDescent="0.25">
      <c r="B43" s="20">
        <v>39</v>
      </c>
      <c r="C43" s="13"/>
      <c r="D43" s="14"/>
      <c r="E43" s="15"/>
      <c r="F43" s="15"/>
      <c r="G43" s="15"/>
      <c r="H43" s="15"/>
      <c r="I43" s="15"/>
      <c r="J43" s="26"/>
    </row>
    <row r="44" spans="2:10" ht="20.100000000000001" customHeight="1" x14ac:dyDescent="0.25">
      <c r="B44" s="20">
        <v>40</v>
      </c>
      <c r="C44" s="13"/>
      <c r="D44" s="14"/>
      <c r="E44" s="15"/>
      <c r="F44" s="15"/>
      <c r="G44" s="15"/>
      <c r="H44" s="15"/>
      <c r="I44" s="15"/>
      <c r="J44" s="26"/>
    </row>
    <row r="45" spans="2:10" ht="20.100000000000001" customHeight="1" x14ac:dyDescent="0.25">
      <c r="B45" s="20">
        <v>41</v>
      </c>
      <c r="C45" s="13"/>
      <c r="D45" s="14"/>
      <c r="E45" s="15"/>
      <c r="F45" s="15"/>
      <c r="G45" s="15"/>
      <c r="H45" s="15"/>
      <c r="I45" s="15"/>
      <c r="J45" s="26"/>
    </row>
    <row r="46" spans="2:10" ht="20.100000000000001" customHeight="1" x14ac:dyDescent="0.25">
      <c r="B46" s="20">
        <v>42</v>
      </c>
      <c r="C46" s="13"/>
      <c r="D46" s="14"/>
      <c r="E46" s="15"/>
      <c r="F46" s="15"/>
      <c r="G46" s="15"/>
      <c r="H46" s="15"/>
      <c r="I46" s="15"/>
      <c r="J46" s="26"/>
    </row>
    <row r="47" spans="2:10" ht="20.100000000000001" customHeight="1" x14ac:dyDescent="0.25">
      <c r="B47" s="20">
        <v>43</v>
      </c>
      <c r="C47" s="13"/>
      <c r="D47" s="14"/>
      <c r="E47" s="15"/>
      <c r="F47" s="15"/>
      <c r="G47" s="15"/>
      <c r="H47" s="15"/>
      <c r="I47" s="15"/>
      <c r="J47" s="26"/>
    </row>
    <row r="48" spans="2:10" ht="20.100000000000001" customHeight="1" x14ac:dyDescent="0.25">
      <c r="B48" s="21">
        <v>44</v>
      </c>
      <c r="C48" s="13"/>
      <c r="D48" s="14"/>
      <c r="E48" s="15"/>
      <c r="F48" s="15"/>
      <c r="G48" s="15"/>
      <c r="H48" s="15"/>
      <c r="I48" s="15"/>
      <c r="J48" s="26"/>
    </row>
    <row r="49" spans="2:10" ht="20.100000000000001" customHeight="1" x14ac:dyDescent="0.25">
      <c r="B49" s="20">
        <v>45</v>
      </c>
      <c r="C49" s="13"/>
      <c r="D49" s="14"/>
      <c r="E49" s="15"/>
      <c r="F49" s="15"/>
      <c r="G49" s="15"/>
      <c r="H49" s="15"/>
      <c r="I49" s="15"/>
      <c r="J49" s="26"/>
    </row>
    <row r="50" spans="2:10" ht="20.100000000000001" customHeight="1" x14ac:dyDescent="0.25">
      <c r="B50" s="21">
        <v>46</v>
      </c>
      <c r="C50" s="13"/>
      <c r="D50" s="14"/>
      <c r="E50" s="15"/>
      <c r="F50" s="15"/>
      <c r="G50" s="15"/>
      <c r="H50" s="15"/>
      <c r="I50" s="15"/>
      <c r="J50" s="26"/>
    </row>
    <row r="51" spans="2:10" ht="20.100000000000001" customHeight="1" x14ac:dyDescent="0.25">
      <c r="B51" s="22">
        <v>47</v>
      </c>
      <c r="C51" s="13"/>
      <c r="D51" s="14"/>
      <c r="E51" s="15"/>
      <c r="F51" s="15"/>
      <c r="G51" s="15"/>
      <c r="H51" s="15"/>
      <c r="I51" s="15"/>
      <c r="J51" s="26"/>
    </row>
    <row r="52" spans="2:10" ht="20.100000000000001" customHeight="1" x14ac:dyDescent="0.25">
      <c r="B52" s="20">
        <v>48</v>
      </c>
      <c r="C52" s="13"/>
      <c r="D52" s="14"/>
      <c r="E52" s="15"/>
      <c r="F52" s="15"/>
      <c r="G52" s="15"/>
      <c r="H52" s="15"/>
      <c r="I52" s="15"/>
      <c r="J52" s="26"/>
    </row>
    <row r="53" spans="2:10" ht="20.100000000000001" customHeight="1" x14ac:dyDescent="0.25">
      <c r="B53" s="20">
        <v>49</v>
      </c>
      <c r="C53" s="13"/>
      <c r="D53" s="14"/>
      <c r="E53" s="15"/>
      <c r="F53" s="15"/>
      <c r="G53" s="15"/>
      <c r="H53" s="15"/>
      <c r="I53" s="15"/>
      <c r="J53" s="26"/>
    </row>
    <row r="54" spans="2:10" ht="20.100000000000001" customHeight="1" x14ac:dyDescent="0.25">
      <c r="B54" s="20">
        <v>50</v>
      </c>
      <c r="C54" s="13"/>
      <c r="D54" s="14"/>
      <c r="E54" s="15"/>
      <c r="F54" s="15"/>
      <c r="G54" s="15"/>
      <c r="H54" s="15"/>
      <c r="I54" s="15"/>
      <c r="J54" s="26"/>
    </row>
    <row r="55" spans="2:10" ht="20.100000000000001" customHeight="1" x14ac:dyDescent="0.25">
      <c r="B55" s="20">
        <v>51</v>
      </c>
      <c r="C55" s="13"/>
      <c r="D55" s="14"/>
      <c r="E55" s="15"/>
      <c r="F55" s="15"/>
      <c r="G55" s="15"/>
      <c r="H55" s="15"/>
      <c r="I55" s="15"/>
      <c r="J55" s="26"/>
    </row>
    <row r="56" spans="2:10" ht="15" x14ac:dyDescent="0.25">
      <c r="B56" s="21">
        <v>52</v>
      </c>
      <c r="C56" s="13"/>
      <c r="D56" s="16"/>
      <c r="E56" s="15"/>
      <c r="F56" s="15"/>
      <c r="G56" s="15"/>
      <c r="H56" s="15"/>
      <c r="I56" s="15"/>
      <c r="J56" s="27"/>
    </row>
    <row r="57" spans="2:10" ht="48" customHeight="1" x14ac:dyDescent="0.25">
      <c r="B57" s="22">
        <v>53</v>
      </c>
      <c r="C57" s="13"/>
      <c r="D57" s="16"/>
      <c r="E57" s="15"/>
      <c r="F57" s="15"/>
      <c r="G57" s="15"/>
      <c r="H57" s="15"/>
      <c r="I57" s="15"/>
      <c r="J57" s="27"/>
    </row>
    <row r="58" spans="2:10" ht="33" customHeight="1" x14ac:dyDescent="0.25">
      <c r="B58" s="20">
        <v>54</v>
      </c>
      <c r="C58" s="13"/>
      <c r="D58" s="16"/>
      <c r="E58" s="15"/>
      <c r="F58" s="15"/>
      <c r="G58" s="15"/>
      <c r="H58" s="15"/>
      <c r="I58" s="15"/>
      <c r="J58" s="27"/>
    </row>
    <row r="59" spans="2:10" ht="20.100000000000001" customHeight="1" x14ac:dyDescent="0.25">
      <c r="B59" s="24"/>
      <c r="C59" s="15"/>
      <c r="D59" s="19"/>
      <c r="E59" s="59" t="s">
        <v>58</v>
      </c>
      <c r="F59" s="15"/>
      <c r="G59" s="15">
        <f>SUM(G5:G58)</f>
        <v>0</v>
      </c>
      <c r="H59" s="15">
        <f>SUM(H5:H58)</f>
        <v>0</v>
      </c>
      <c r="I59" s="15">
        <f>SUM(I5:I58)</f>
        <v>0</v>
      </c>
      <c r="J59" s="26"/>
    </row>
    <row r="60" spans="2:10" ht="20.100000000000001" customHeight="1" x14ac:dyDescent="0.25">
      <c r="B60" s="24"/>
      <c r="C60" s="15"/>
      <c r="D60" s="19"/>
      <c r="E60" s="15"/>
      <c r="F60" s="15"/>
      <c r="G60" s="12" t="s">
        <v>3</v>
      </c>
      <c r="H60" s="12" t="s">
        <v>146</v>
      </c>
      <c r="I60" s="12"/>
      <c r="J60" s="25" t="s">
        <v>73</v>
      </c>
    </row>
    <row r="61" spans="2:10" ht="20.100000000000001" customHeight="1" x14ac:dyDescent="0.25">
      <c r="B61" s="53"/>
      <c r="C61" s="54"/>
      <c r="D61" s="55"/>
      <c r="E61" s="54"/>
      <c r="F61" s="54"/>
      <c r="G61" s="56"/>
      <c r="H61" s="56"/>
      <c r="I61" s="56"/>
      <c r="J61" s="57"/>
    </row>
    <row r="62" spans="2:10" ht="15" x14ac:dyDescent="0.25">
      <c r="B62" s="33"/>
      <c r="C62" s="34"/>
      <c r="D62" s="34" t="s">
        <v>145</v>
      </c>
      <c r="E62" s="34"/>
      <c r="F62" s="34"/>
      <c r="G62" s="34">
        <f>G59*1.19</f>
        <v>0</v>
      </c>
      <c r="H62" s="34">
        <f>H59*1.03</f>
        <v>0</v>
      </c>
      <c r="I62" s="34">
        <f>I59*0.046</f>
        <v>0</v>
      </c>
      <c r="J62" s="35">
        <f>J59*0.015</f>
        <v>0</v>
      </c>
    </row>
    <row r="63" spans="2:10" ht="15" x14ac:dyDescent="0.25">
      <c r="B63" s="41"/>
      <c r="C63" s="36"/>
      <c r="D63" s="36"/>
      <c r="E63" s="36"/>
      <c r="F63" s="36"/>
      <c r="G63" s="36"/>
      <c r="H63" s="36"/>
      <c r="I63" s="36"/>
      <c r="J63" s="40"/>
    </row>
    <row r="64" spans="2:10" x14ac:dyDescent="0.25">
      <c r="B64" s="42"/>
      <c r="C64" s="43"/>
      <c r="D64" s="43"/>
      <c r="E64" s="43"/>
      <c r="F64" s="43"/>
      <c r="G64" s="44"/>
      <c r="H64" s="44"/>
      <c r="I64" s="44"/>
      <c r="J64" s="45"/>
    </row>
    <row r="65" spans="2:10" x14ac:dyDescent="0.25">
      <c r="B65" s="42"/>
      <c r="C65" s="31"/>
      <c r="D65" s="31"/>
      <c r="E65" s="43"/>
      <c r="F65" s="43"/>
      <c r="G65" s="43"/>
      <c r="H65" s="43"/>
      <c r="I65" s="43"/>
      <c r="J65" s="45"/>
    </row>
    <row r="66" spans="2:10" x14ac:dyDescent="0.25">
      <c r="B66" s="42"/>
      <c r="C66" s="32" t="s">
        <v>89</v>
      </c>
      <c r="D66" s="32" t="s">
        <v>115</v>
      </c>
      <c r="E66" s="43"/>
      <c r="F66" s="46" t="s">
        <v>58</v>
      </c>
      <c r="G66" s="47"/>
      <c r="H66" s="48">
        <f>G62+H62+I62+J62</f>
        <v>0</v>
      </c>
      <c r="I66" s="48" t="s">
        <v>73</v>
      </c>
      <c r="J66" s="45"/>
    </row>
    <row r="67" spans="2:10" x14ac:dyDescent="0.25">
      <c r="B67" s="42"/>
      <c r="C67" s="32" t="s">
        <v>147</v>
      </c>
      <c r="D67" s="32" t="s">
        <v>136</v>
      </c>
      <c r="E67" s="43"/>
      <c r="F67" s="43"/>
      <c r="G67" s="43"/>
      <c r="H67" s="43"/>
      <c r="I67" s="43"/>
      <c r="J67" s="45"/>
    </row>
    <row r="68" spans="2:10" x14ac:dyDescent="0.25">
      <c r="B68" s="42"/>
      <c r="C68" s="32" t="s">
        <v>117</v>
      </c>
      <c r="D68" s="32" t="s">
        <v>137</v>
      </c>
      <c r="E68" s="43"/>
      <c r="F68" s="43"/>
      <c r="G68" s="44"/>
      <c r="H68" s="44"/>
      <c r="I68" s="44"/>
      <c r="J68" s="45"/>
    </row>
    <row r="69" spans="2:10" x14ac:dyDescent="0.25">
      <c r="B69" s="42"/>
      <c r="C69" s="32" t="s">
        <v>116</v>
      </c>
      <c r="D69" s="32" t="s">
        <v>138</v>
      </c>
      <c r="E69" s="43"/>
      <c r="F69" s="43"/>
      <c r="G69" s="44"/>
      <c r="H69" s="44"/>
      <c r="I69" s="44"/>
      <c r="J69" s="45"/>
    </row>
    <row r="70" spans="2:10" x14ac:dyDescent="0.25">
      <c r="B70" s="49"/>
      <c r="C70" s="50"/>
      <c r="D70" s="50"/>
      <c r="E70" s="51"/>
      <c r="F70" s="51"/>
      <c r="G70" s="50"/>
      <c r="H70" s="50"/>
      <c r="I70" s="50"/>
      <c r="J70" s="52"/>
    </row>
  </sheetData>
  <mergeCells count="1">
    <mergeCell ref="B1:J3"/>
  </mergeCells>
  <pageMargins left="0" right="0" top="0" bottom="0" header="0.3" footer="0.3"/>
  <pageSetup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B1:K95"/>
  <sheetViews>
    <sheetView workbookViewId="0">
      <selection activeCell="D87" sqref="D87"/>
    </sheetView>
  </sheetViews>
  <sheetFormatPr defaultRowHeight="15.75" x14ac:dyDescent="0.25"/>
  <cols>
    <col min="1" max="1" width="14.5703125" style="5" customWidth="1"/>
    <col min="2" max="2" width="17.28515625" style="5" customWidth="1"/>
    <col min="3" max="3" width="11.42578125" style="5" customWidth="1"/>
    <col min="4" max="4" width="30.140625" style="5" bestFit="1" customWidth="1"/>
    <col min="5" max="5" width="10.5703125" style="1" customWidth="1"/>
    <col min="6" max="6" width="11.5703125" style="1" customWidth="1"/>
    <col min="7" max="7" width="9.7109375" style="5" customWidth="1"/>
    <col min="8" max="8" width="8.5703125" style="5" customWidth="1"/>
    <col min="9" max="9" width="11.140625" style="5" customWidth="1"/>
    <col min="10" max="11" width="11" style="5" customWidth="1"/>
    <col min="12" max="12" width="13" style="5" customWidth="1"/>
    <col min="13" max="16384" width="9.140625" style="5"/>
  </cols>
  <sheetData>
    <row r="1" spans="2:11" ht="15" customHeight="1" x14ac:dyDescent="0.25">
      <c r="B1" s="2" t="s">
        <v>140</v>
      </c>
      <c r="C1" s="3"/>
      <c r="D1" s="3"/>
      <c r="E1" s="3"/>
      <c r="F1" s="3"/>
      <c r="G1" s="3"/>
      <c r="H1" s="3"/>
      <c r="I1" s="3"/>
      <c r="J1" s="3"/>
      <c r="K1" s="4"/>
    </row>
    <row r="2" spans="2:11" ht="9" customHeight="1" x14ac:dyDescent="0.25">
      <c r="B2" s="6"/>
      <c r="C2" s="7"/>
      <c r="D2" s="7"/>
      <c r="E2" s="7"/>
      <c r="F2" s="7"/>
      <c r="G2" s="7"/>
      <c r="H2" s="7"/>
      <c r="I2" s="7"/>
      <c r="J2" s="7"/>
      <c r="K2" s="8"/>
    </row>
    <row r="3" spans="2:11" ht="1.5" customHeight="1" x14ac:dyDescent="0.25">
      <c r="B3" s="9"/>
      <c r="C3" s="10"/>
      <c r="D3" s="10"/>
      <c r="E3" s="10"/>
      <c r="F3" s="10"/>
      <c r="G3" s="10"/>
      <c r="H3" s="10"/>
      <c r="I3" s="10"/>
      <c r="J3" s="10"/>
      <c r="K3" s="11"/>
    </row>
    <row r="4" spans="2:11" ht="15" x14ac:dyDescent="0.25">
      <c r="B4" s="28" t="s">
        <v>141</v>
      </c>
      <c r="C4" s="29" t="s">
        <v>0</v>
      </c>
      <c r="D4" s="29" t="s">
        <v>6</v>
      </c>
      <c r="E4" s="29" t="s">
        <v>1</v>
      </c>
      <c r="F4" s="29" t="s">
        <v>2</v>
      </c>
      <c r="G4" s="29" t="s">
        <v>3</v>
      </c>
      <c r="H4" s="29" t="s">
        <v>4</v>
      </c>
      <c r="I4" s="29" t="s">
        <v>64</v>
      </c>
      <c r="J4" s="29" t="s">
        <v>5</v>
      </c>
      <c r="K4" s="30" t="s">
        <v>73</v>
      </c>
    </row>
    <row r="5" spans="2:11" ht="20.100000000000001" customHeight="1" x14ac:dyDescent="0.25">
      <c r="B5" s="20">
        <v>1</v>
      </c>
      <c r="C5" s="13" t="s">
        <v>79</v>
      </c>
      <c r="D5" s="14" t="s">
        <v>76</v>
      </c>
      <c r="E5" s="15"/>
      <c r="F5" s="15"/>
      <c r="G5" s="15"/>
      <c r="H5" s="15"/>
      <c r="I5" s="15"/>
      <c r="J5" s="15">
        <v>1725</v>
      </c>
      <c r="K5" s="26"/>
    </row>
    <row r="6" spans="2:11" ht="20.100000000000001" customHeight="1" x14ac:dyDescent="0.25">
      <c r="B6" s="20">
        <v>2</v>
      </c>
      <c r="C6" s="13" t="s">
        <v>78</v>
      </c>
      <c r="D6" s="14" t="s">
        <v>77</v>
      </c>
      <c r="E6" s="15"/>
      <c r="F6" s="15"/>
      <c r="G6" s="15"/>
      <c r="H6" s="15"/>
      <c r="I6" s="15"/>
      <c r="J6" s="15">
        <v>6400</v>
      </c>
      <c r="K6" s="26"/>
    </row>
    <row r="7" spans="2:11" ht="33" customHeight="1" x14ac:dyDescent="0.25">
      <c r="B7" s="20">
        <v>3</v>
      </c>
      <c r="C7" s="13" t="s">
        <v>61</v>
      </c>
      <c r="D7" s="16" t="s">
        <v>81</v>
      </c>
      <c r="E7" s="15" t="s">
        <v>82</v>
      </c>
      <c r="F7" s="15" t="s">
        <v>11</v>
      </c>
      <c r="G7" s="15"/>
      <c r="H7" s="15"/>
      <c r="I7" s="15"/>
      <c r="J7" s="15">
        <v>4500</v>
      </c>
      <c r="K7" s="26"/>
    </row>
    <row r="8" spans="2:11" ht="20.100000000000001" customHeight="1" x14ac:dyDescent="0.25">
      <c r="B8" s="20">
        <v>4</v>
      </c>
      <c r="C8" s="17">
        <v>42923</v>
      </c>
      <c r="D8" s="14" t="s">
        <v>51</v>
      </c>
      <c r="E8" s="15"/>
      <c r="F8" s="15"/>
      <c r="G8" s="15"/>
      <c r="H8" s="15"/>
      <c r="I8" s="15"/>
      <c r="J8" s="15">
        <v>5424</v>
      </c>
      <c r="K8" s="26"/>
    </row>
    <row r="9" spans="2:11" ht="20.100000000000001" customHeight="1" x14ac:dyDescent="0.25">
      <c r="B9" s="20">
        <v>5</v>
      </c>
      <c r="C9" s="17">
        <v>43014</v>
      </c>
      <c r="D9" s="14" t="s">
        <v>76</v>
      </c>
      <c r="E9" s="15"/>
      <c r="F9" s="15"/>
      <c r="G9" s="15"/>
      <c r="H9" s="15"/>
      <c r="I9" s="15"/>
      <c r="J9" s="15">
        <v>5000</v>
      </c>
      <c r="K9" s="26"/>
    </row>
    <row r="10" spans="2:11" ht="20.100000000000001" customHeight="1" x14ac:dyDescent="0.25">
      <c r="B10" s="20">
        <v>6</v>
      </c>
      <c r="C10" s="13" t="s">
        <v>61</v>
      </c>
      <c r="D10" s="14" t="s">
        <v>60</v>
      </c>
      <c r="E10" s="15"/>
      <c r="F10" s="15"/>
      <c r="G10" s="15"/>
      <c r="H10" s="15"/>
      <c r="I10" s="15"/>
      <c r="J10" s="15">
        <v>5989</v>
      </c>
      <c r="K10" s="26"/>
    </row>
    <row r="11" spans="2:11" ht="20.100000000000001" customHeight="1" x14ac:dyDescent="0.25">
      <c r="B11" s="20">
        <v>7</v>
      </c>
      <c r="C11" s="17">
        <v>42923</v>
      </c>
      <c r="D11" s="14" t="s">
        <v>7</v>
      </c>
      <c r="E11" s="15" t="s">
        <v>8</v>
      </c>
      <c r="F11" s="15" t="s">
        <v>9</v>
      </c>
      <c r="G11" s="15"/>
      <c r="H11" s="15"/>
      <c r="I11" s="15"/>
      <c r="J11" s="15">
        <v>43835</v>
      </c>
      <c r="K11" s="26"/>
    </row>
    <row r="12" spans="2:11" ht="20.100000000000001" customHeight="1" x14ac:dyDescent="0.25">
      <c r="B12" s="20"/>
      <c r="C12" s="13" t="s">
        <v>12</v>
      </c>
      <c r="D12" s="14"/>
      <c r="E12" s="15" t="s">
        <v>10</v>
      </c>
      <c r="F12" s="15" t="s">
        <v>11</v>
      </c>
      <c r="G12" s="15"/>
      <c r="H12" s="15"/>
      <c r="I12" s="15"/>
      <c r="J12" s="15"/>
      <c r="K12" s="26"/>
    </row>
    <row r="13" spans="2:11" ht="20.100000000000001" customHeight="1" x14ac:dyDescent="0.25">
      <c r="B13" s="20">
        <v>8</v>
      </c>
      <c r="C13" s="17">
        <v>42923</v>
      </c>
      <c r="D13" s="14" t="s">
        <v>83</v>
      </c>
      <c r="E13" s="15" t="s">
        <v>13</v>
      </c>
      <c r="F13" s="15" t="s">
        <v>11</v>
      </c>
      <c r="G13" s="15"/>
      <c r="H13" s="15"/>
      <c r="I13" s="15"/>
      <c r="J13" s="15">
        <v>3250</v>
      </c>
      <c r="K13" s="26"/>
    </row>
    <row r="14" spans="2:11" ht="20.100000000000001" customHeight="1" x14ac:dyDescent="0.25">
      <c r="B14" s="20">
        <v>9</v>
      </c>
      <c r="C14" s="17">
        <v>42924</v>
      </c>
      <c r="D14" s="14" t="s">
        <v>59</v>
      </c>
      <c r="E14" s="15"/>
      <c r="F14" s="15"/>
      <c r="G14" s="15">
        <v>389</v>
      </c>
      <c r="H14" s="15"/>
      <c r="I14" s="15"/>
      <c r="J14" s="15"/>
      <c r="K14" s="26"/>
    </row>
    <row r="15" spans="2:11" ht="20.100000000000001" customHeight="1" x14ac:dyDescent="0.25">
      <c r="B15" s="20">
        <v>10</v>
      </c>
      <c r="C15" s="17">
        <v>42954</v>
      </c>
      <c r="D15" s="14" t="s">
        <v>14</v>
      </c>
      <c r="E15" s="15" t="s">
        <v>15</v>
      </c>
      <c r="F15" s="15" t="s">
        <v>16</v>
      </c>
      <c r="G15" s="15">
        <v>29.9</v>
      </c>
      <c r="H15" s="15"/>
      <c r="I15" s="15"/>
      <c r="J15" s="15"/>
      <c r="K15" s="26"/>
    </row>
    <row r="16" spans="2:11" ht="20.100000000000001" customHeight="1" x14ac:dyDescent="0.25">
      <c r="B16" s="20">
        <v>11</v>
      </c>
      <c r="C16" s="17">
        <v>42954</v>
      </c>
      <c r="D16" s="14" t="s">
        <v>17</v>
      </c>
      <c r="E16" s="15"/>
      <c r="F16" s="15"/>
      <c r="G16" s="15">
        <v>208</v>
      </c>
      <c r="H16" s="15"/>
      <c r="I16" s="15"/>
      <c r="J16" s="15"/>
      <c r="K16" s="26"/>
    </row>
    <row r="17" spans="2:11" ht="20.100000000000001" customHeight="1" x14ac:dyDescent="0.25">
      <c r="B17" s="21">
        <v>12</v>
      </c>
      <c r="C17" s="17">
        <v>42986</v>
      </c>
      <c r="D17" s="16" t="s">
        <v>62</v>
      </c>
      <c r="E17" s="15"/>
      <c r="F17" s="15"/>
      <c r="G17" s="15">
        <v>6.99</v>
      </c>
      <c r="H17" s="15"/>
      <c r="I17" s="15"/>
      <c r="J17" s="15"/>
      <c r="K17" s="26"/>
    </row>
    <row r="18" spans="2:11" ht="20.100000000000001" customHeight="1" x14ac:dyDescent="0.25">
      <c r="B18" s="22"/>
      <c r="C18" s="17">
        <v>42987</v>
      </c>
      <c r="D18" s="16" t="s">
        <v>62</v>
      </c>
      <c r="E18" s="15"/>
      <c r="F18" s="15"/>
      <c r="G18" s="15">
        <v>0.3</v>
      </c>
      <c r="H18" s="15"/>
      <c r="I18" s="15"/>
      <c r="J18" s="15"/>
      <c r="K18" s="26"/>
    </row>
    <row r="19" spans="2:11" ht="20.100000000000001" customHeight="1" x14ac:dyDescent="0.25">
      <c r="B19" s="23"/>
      <c r="C19" s="17">
        <v>42988</v>
      </c>
      <c r="D19" s="16" t="s">
        <v>19</v>
      </c>
      <c r="E19" s="15"/>
      <c r="F19" s="15"/>
      <c r="G19" s="15">
        <v>9.6999999999999993</v>
      </c>
      <c r="H19" s="15"/>
      <c r="I19" s="15"/>
      <c r="J19" s="15"/>
      <c r="K19" s="26"/>
    </row>
    <row r="20" spans="2:11" ht="20.100000000000001" customHeight="1" x14ac:dyDescent="0.25">
      <c r="B20" s="20">
        <v>13</v>
      </c>
      <c r="C20" s="17">
        <v>42989</v>
      </c>
      <c r="D20" s="16" t="s">
        <v>142</v>
      </c>
      <c r="E20" s="15"/>
      <c r="F20" s="15"/>
      <c r="G20" s="15">
        <v>1.44</v>
      </c>
      <c r="H20" s="15"/>
      <c r="I20" s="15"/>
      <c r="J20" s="15"/>
      <c r="K20" s="26"/>
    </row>
    <row r="21" spans="2:11" ht="20.100000000000001" customHeight="1" x14ac:dyDescent="0.25">
      <c r="B21" s="21">
        <v>14</v>
      </c>
      <c r="C21" s="17">
        <v>43015</v>
      </c>
      <c r="D21" s="14" t="s">
        <v>63</v>
      </c>
      <c r="E21" s="15" t="s">
        <v>20</v>
      </c>
      <c r="F21" s="15" t="s">
        <v>21</v>
      </c>
      <c r="G21" s="15">
        <v>28.4</v>
      </c>
      <c r="H21" s="15"/>
      <c r="I21" s="15"/>
      <c r="J21" s="15"/>
      <c r="K21" s="26"/>
    </row>
    <row r="22" spans="2:11" ht="20.100000000000001" customHeight="1" x14ac:dyDescent="0.25">
      <c r="B22" s="22">
        <v>15</v>
      </c>
      <c r="C22" s="17">
        <v>43015</v>
      </c>
      <c r="D22" s="14" t="s">
        <v>18</v>
      </c>
      <c r="E22" s="15"/>
      <c r="F22" s="15"/>
      <c r="G22" s="15">
        <v>4.9000000000000004</v>
      </c>
      <c r="H22" s="15"/>
      <c r="I22" s="15"/>
      <c r="J22" s="15"/>
      <c r="K22" s="26"/>
    </row>
    <row r="23" spans="2:11" ht="20.100000000000001" customHeight="1" x14ac:dyDescent="0.25">
      <c r="B23" s="23"/>
      <c r="C23" s="17">
        <v>43046</v>
      </c>
      <c r="D23" s="16" t="s">
        <v>19</v>
      </c>
      <c r="E23" s="15"/>
      <c r="F23" s="15"/>
      <c r="G23" s="15">
        <v>4.9000000000000004</v>
      </c>
      <c r="H23" s="15"/>
      <c r="I23" s="15"/>
      <c r="J23" s="15"/>
      <c r="K23" s="26"/>
    </row>
    <row r="24" spans="2:11" ht="20.100000000000001" customHeight="1" x14ac:dyDescent="0.25">
      <c r="B24" s="20">
        <v>16</v>
      </c>
      <c r="C24" s="17">
        <v>43047</v>
      </c>
      <c r="D24" s="14" t="s">
        <v>52</v>
      </c>
      <c r="E24" s="15"/>
      <c r="F24" s="15"/>
      <c r="G24" s="15">
        <v>5.9</v>
      </c>
      <c r="H24" s="15"/>
      <c r="I24" s="15"/>
      <c r="J24" s="15"/>
      <c r="K24" s="26"/>
    </row>
    <row r="25" spans="2:11" ht="15" x14ac:dyDescent="0.25">
      <c r="B25" s="21">
        <v>17</v>
      </c>
      <c r="C25" s="17">
        <v>43079</v>
      </c>
      <c r="D25" s="16" t="s">
        <v>84</v>
      </c>
      <c r="E25" s="15"/>
      <c r="F25" s="15"/>
      <c r="G25" s="15"/>
      <c r="H25" s="15"/>
      <c r="I25" s="15">
        <v>153</v>
      </c>
      <c r="J25" s="15"/>
      <c r="K25" s="26"/>
    </row>
    <row r="26" spans="2:11" ht="20.100000000000001" customHeight="1" x14ac:dyDescent="0.25">
      <c r="B26" s="23"/>
      <c r="C26" s="17">
        <v>43080</v>
      </c>
      <c r="D26" s="16" t="s">
        <v>67</v>
      </c>
      <c r="E26" s="15"/>
      <c r="F26" s="15"/>
      <c r="G26" s="15">
        <v>2.25</v>
      </c>
      <c r="H26" s="15"/>
      <c r="I26" s="15"/>
      <c r="J26" s="15"/>
      <c r="K26" s="26"/>
    </row>
    <row r="27" spans="2:11" ht="20.100000000000001" customHeight="1" x14ac:dyDescent="0.25">
      <c r="B27" s="20">
        <v>18</v>
      </c>
      <c r="C27" s="17">
        <v>43081</v>
      </c>
      <c r="D27" s="16" t="s">
        <v>67</v>
      </c>
      <c r="E27" s="15"/>
      <c r="F27" s="15"/>
      <c r="G27" s="15">
        <v>98.19</v>
      </c>
      <c r="H27" s="15"/>
      <c r="I27" s="15"/>
      <c r="J27" s="15"/>
      <c r="K27" s="26"/>
    </row>
    <row r="28" spans="2:11" ht="20.100000000000001" customHeight="1" x14ac:dyDescent="0.25">
      <c r="B28" s="20">
        <v>19</v>
      </c>
      <c r="C28" s="17">
        <v>43082</v>
      </c>
      <c r="D28" s="16" t="s">
        <v>96</v>
      </c>
      <c r="E28" s="15"/>
      <c r="F28" s="15"/>
      <c r="G28" s="15">
        <v>1.69</v>
      </c>
      <c r="H28" s="15"/>
      <c r="I28" s="15"/>
      <c r="J28" s="15"/>
      <c r="K28" s="26"/>
    </row>
    <row r="29" spans="2:11" ht="20.100000000000001" customHeight="1" x14ac:dyDescent="0.25">
      <c r="B29" s="21">
        <v>20</v>
      </c>
      <c r="C29" s="13" t="s">
        <v>22</v>
      </c>
      <c r="D29" s="14" t="s">
        <v>23</v>
      </c>
      <c r="E29" s="15"/>
      <c r="F29" s="15"/>
      <c r="G29" s="15"/>
      <c r="H29" s="15"/>
      <c r="I29" s="15">
        <v>24</v>
      </c>
      <c r="J29" s="15"/>
      <c r="K29" s="26"/>
    </row>
    <row r="30" spans="2:11" ht="20.100000000000001" customHeight="1" x14ac:dyDescent="0.25">
      <c r="B30" s="22"/>
      <c r="C30" s="13" t="s">
        <v>110</v>
      </c>
      <c r="D30" s="14" t="s">
        <v>24</v>
      </c>
      <c r="E30" s="15"/>
      <c r="F30" s="15"/>
      <c r="G30" s="15"/>
      <c r="H30" s="15"/>
      <c r="I30" s="15">
        <v>110</v>
      </c>
      <c r="J30" s="15"/>
      <c r="K30" s="26"/>
    </row>
    <row r="31" spans="2:11" ht="20.100000000000001" customHeight="1" x14ac:dyDescent="0.25">
      <c r="B31" s="22"/>
      <c r="C31" s="13" t="s">
        <v>111</v>
      </c>
      <c r="D31" s="14" t="s">
        <v>62</v>
      </c>
      <c r="E31" s="15"/>
      <c r="F31" s="15"/>
      <c r="G31" s="15"/>
      <c r="H31" s="15"/>
      <c r="I31" s="15">
        <v>355</v>
      </c>
      <c r="J31" s="15"/>
      <c r="K31" s="26"/>
    </row>
    <row r="32" spans="2:11" ht="20.100000000000001" customHeight="1" x14ac:dyDescent="0.25">
      <c r="B32" s="23"/>
      <c r="C32" s="13" t="s">
        <v>112</v>
      </c>
      <c r="D32" s="14" t="s">
        <v>25</v>
      </c>
      <c r="E32" s="15"/>
      <c r="F32" s="15"/>
      <c r="G32" s="15"/>
      <c r="H32" s="15"/>
      <c r="I32" s="15">
        <v>110</v>
      </c>
      <c r="J32" s="15"/>
      <c r="K32" s="26"/>
    </row>
    <row r="33" spans="2:11" ht="20.100000000000001" customHeight="1" x14ac:dyDescent="0.25">
      <c r="B33" s="21">
        <v>21</v>
      </c>
      <c r="C33" s="13" t="s">
        <v>106</v>
      </c>
      <c r="D33" s="14" t="s">
        <v>26</v>
      </c>
      <c r="E33" s="15"/>
      <c r="F33" s="15"/>
      <c r="G33" s="15">
        <v>1.4</v>
      </c>
      <c r="H33" s="15"/>
      <c r="I33" s="15"/>
      <c r="J33" s="15"/>
      <c r="K33" s="26"/>
    </row>
    <row r="34" spans="2:11" ht="20.100000000000001" customHeight="1" x14ac:dyDescent="0.25">
      <c r="B34" s="22"/>
      <c r="C34" s="13" t="s">
        <v>107</v>
      </c>
      <c r="D34" s="14" t="s">
        <v>28</v>
      </c>
      <c r="E34" s="15"/>
      <c r="F34" s="15"/>
      <c r="G34" s="15">
        <v>23.28</v>
      </c>
      <c r="H34" s="15"/>
      <c r="I34" s="15"/>
      <c r="J34" s="15"/>
      <c r="K34" s="26"/>
    </row>
    <row r="35" spans="2:11" ht="20.100000000000001" customHeight="1" x14ac:dyDescent="0.25">
      <c r="B35" s="23"/>
      <c r="C35" s="13" t="s">
        <v>108</v>
      </c>
      <c r="D35" s="14" t="s">
        <v>29</v>
      </c>
      <c r="E35" s="15"/>
      <c r="F35" s="15"/>
      <c r="G35" s="15">
        <v>34.299999999999997</v>
      </c>
      <c r="H35" s="15"/>
      <c r="I35" s="15"/>
      <c r="J35" s="15"/>
      <c r="K35" s="26"/>
    </row>
    <row r="36" spans="2:11" ht="20.100000000000001" customHeight="1" x14ac:dyDescent="0.25">
      <c r="B36" s="20">
        <v>22</v>
      </c>
      <c r="C36" s="13" t="s">
        <v>109</v>
      </c>
      <c r="D36" s="14" t="s">
        <v>74</v>
      </c>
      <c r="E36" s="15"/>
      <c r="F36" s="15"/>
      <c r="G36" s="15">
        <v>98</v>
      </c>
      <c r="H36" s="15"/>
      <c r="I36" s="15"/>
      <c r="J36" s="15"/>
      <c r="K36" s="26"/>
    </row>
    <row r="37" spans="2:11" ht="20.100000000000001" customHeight="1" x14ac:dyDescent="0.25">
      <c r="B37" s="20">
        <v>23</v>
      </c>
      <c r="C37" s="13" t="s">
        <v>65</v>
      </c>
      <c r="D37" s="14" t="s">
        <v>27</v>
      </c>
      <c r="E37" s="15"/>
      <c r="F37" s="15"/>
      <c r="G37" s="15">
        <v>64</v>
      </c>
      <c r="H37" s="15"/>
      <c r="I37" s="15"/>
      <c r="J37" s="15"/>
      <c r="K37" s="26"/>
    </row>
    <row r="38" spans="2:11" ht="20.100000000000001" customHeight="1" x14ac:dyDescent="0.25">
      <c r="B38" s="20">
        <v>24</v>
      </c>
      <c r="C38" s="13" t="s">
        <v>113</v>
      </c>
      <c r="D38" s="14" t="s">
        <v>75</v>
      </c>
      <c r="E38" s="15"/>
      <c r="F38" s="15"/>
      <c r="G38" s="15">
        <v>12.5</v>
      </c>
      <c r="H38" s="15"/>
      <c r="I38" s="15"/>
      <c r="J38" s="15"/>
      <c r="K38" s="26"/>
    </row>
    <row r="39" spans="2:11" ht="20.100000000000001" customHeight="1" x14ac:dyDescent="0.25">
      <c r="B39" s="20"/>
      <c r="C39" s="13" t="s">
        <v>114</v>
      </c>
      <c r="D39" s="14" t="s">
        <v>28</v>
      </c>
      <c r="E39" s="15"/>
      <c r="F39" s="15"/>
      <c r="G39" s="15">
        <v>25.4</v>
      </c>
      <c r="H39" s="15"/>
      <c r="I39" s="15"/>
      <c r="J39" s="15"/>
      <c r="K39" s="26"/>
    </row>
    <row r="40" spans="2:11" ht="20.100000000000001" customHeight="1" x14ac:dyDescent="0.25">
      <c r="B40" s="20">
        <v>25</v>
      </c>
      <c r="C40" s="13" t="s">
        <v>30</v>
      </c>
      <c r="D40" s="14" t="s">
        <v>31</v>
      </c>
      <c r="E40" s="15"/>
      <c r="F40" s="15"/>
      <c r="G40" s="15">
        <v>4.5</v>
      </c>
      <c r="H40" s="15"/>
      <c r="I40" s="15"/>
      <c r="J40" s="15"/>
      <c r="K40" s="26"/>
    </row>
    <row r="41" spans="2:11" ht="20.100000000000001" customHeight="1" x14ac:dyDescent="0.25">
      <c r="B41" s="20"/>
      <c r="C41" s="13" t="s">
        <v>123</v>
      </c>
      <c r="D41" s="14" t="s">
        <v>38</v>
      </c>
      <c r="E41" s="15"/>
      <c r="F41" s="15"/>
      <c r="G41" s="15">
        <v>22</v>
      </c>
      <c r="H41" s="15"/>
      <c r="I41" s="15"/>
      <c r="J41" s="15"/>
      <c r="K41" s="26"/>
    </row>
    <row r="42" spans="2:11" ht="20.100000000000001" customHeight="1" x14ac:dyDescent="0.25">
      <c r="B42" s="20"/>
      <c r="C42" s="13" t="s">
        <v>124</v>
      </c>
      <c r="D42" s="14" t="s">
        <v>66</v>
      </c>
      <c r="E42" s="15"/>
      <c r="F42" s="15"/>
      <c r="G42" s="15">
        <v>10</v>
      </c>
      <c r="H42" s="15"/>
      <c r="I42" s="15"/>
      <c r="J42" s="15"/>
      <c r="K42" s="26"/>
    </row>
    <row r="43" spans="2:11" ht="20.100000000000001" customHeight="1" x14ac:dyDescent="0.25">
      <c r="B43" s="20">
        <v>26</v>
      </c>
      <c r="C43" s="13" t="s">
        <v>125</v>
      </c>
      <c r="D43" s="14" t="s">
        <v>32</v>
      </c>
      <c r="E43" s="15"/>
      <c r="F43" s="15"/>
      <c r="G43" s="15"/>
      <c r="H43" s="15">
        <v>125</v>
      </c>
      <c r="I43" s="15"/>
      <c r="J43" s="15"/>
      <c r="K43" s="26"/>
    </row>
    <row r="44" spans="2:11" ht="20.100000000000001" customHeight="1" x14ac:dyDescent="0.25">
      <c r="B44" s="20">
        <v>27</v>
      </c>
      <c r="C44" s="13" t="s">
        <v>126</v>
      </c>
      <c r="D44" s="14" t="s">
        <v>134</v>
      </c>
      <c r="E44" s="15"/>
      <c r="F44" s="15"/>
      <c r="G44" s="15"/>
      <c r="H44" s="15">
        <v>2.5</v>
      </c>
      <c r="I44" s="15"/>
      <c r="J44" s="15"/>
      <c r="K44" s="26"/>
    </row>
    <row r="45" spans="2:11" ht="20.100000000000001" customHeight="1" x14ac:dyDescent="0.25">
      <c r="B45" s="20"/>
      <c r="C45" s="13" t="s">
        <v>127</v>
      </c>
      <c r="D45" s="14" t="s">
        <v>135</v>
      </c>
      <c r="E45" s="15"/>
      <c r="F45" s="15"/>
      <c r="G45" s="15"/>
      <c r="H45" s="15">
        <v>13.5</v>
      </c>
      <c r="I45" s="15"/>
      <c r="J45" s="15"/>
      <c r="K45" s="26"/>
    </row>
    <row r="46" spans="2:11" ht="20.100000000000001" customHeight="1" x14ac:dyDescent="0.25">
      <c r="B46" s="20"/>
      <c r="C46" s="13" t="s">
        <v>128</v>
      </c>
      <c r="D46" s="14" t="s">
        <v>33</v>
      </c>
      <c r="E46" s="15"/>
      <c r="F46" s="15"/>
      <c r="G46" s="15"/>
      <c r="H46" s="15">
        <v>10</v>
      </c>
      <c r="I46" s="15"/>
      <c r="J46" s="15"/>
      <c r="K46" s="26"/>
    </row>
    <row r="47" spans="2:11" ht="20.100000000000001" customHeight="1" x14ac:dyDescent="0.25">
      <c r="B47" s="20">
        <v>28</v>
      </c>
      <c r="C47" s="13" t="s">
        <v>57</v>
      </c>
      <c r="D47" s="14" t="s">
        <v>53</v>
      </c>
      <c r="E47" s="15"/>
      <c r="F47" s="15"/>
      <c r="G47" s="15"/>
      <c r="H47" s="15">
        <v>8.8000000000000007</v>
      </c>
      <c r="I47" s="15"/>
      <c r="J47" s="15"/>
      <c r="K47" s="26"/>
    </row>
    <row r="48" spans="2:11" ht="20.100000000000001" customHeight="1" x14ac:dyDescent="0.25">
      <c r="B48" s="20"/>
      <c r="C48" s="13" t="s">
        <v>34</v>
      </c>
      <c r="D48" s="14" t="s">
        <v>35</v>
      </c>
      <c r="E48" s="15" t="s">
        <v>36</v>
      </c>
      <c r="F48" s="15" t="s">
        <v>37</v>
      </c>
      <c r="G48" s="15"/>
      <c r="H48" s="15">
        <v>34.4</v>
      </c>
      <c r="I48" s="15"/>
      <c r="J48" s="15"/>
      <c r="K48" s="26"/>
    </row>
    <row r="49" spans="2:11" ht="20.100000000000001" customHeight="1" x14ac:dyDescent="0.25">
      <c r="B49" s="20"/>
      <c r="C49" s="13" t="s">
        <v>121</v>
      </c>
      <c r="D49" s="14" t="s">
        <v>39</v>
      </c>
      <c r="E49" s="15"/>
      <c r="F49" s="15"/>
      <c r="G49" s="15"/>
      <c r="H49" s="15">
        <v>20</v>
      </c>
      <c r="I49" s="15"/>
      <c r="J49" s="15"/>
      <c r="K49" s="26"/>
    </row>
    <row r="50" spans="2:11" ht="20.100000000000001" customHeight="1" x14ac:dyDescent="0.25">
      <c r="B50" s="20">
        <v>29</v>
      </c>
      <c r="C50" s="13" t="s">
        <v>122</v>
      </c>
      <c r="D50" s="14" t="s">
        <v>32</v>
      </c>
      <c r="E50" s="15"/>
      <c r="F50" s="15"/>
      <c r="G50" s="15"/>
      <c r="H50" s="15">
        <v>731</v>
      </c>
      <c r="I50" s="15"/>
      <c r="J50" s="15"/>
      <c r="K50" s="26"/>
    </row>
    <row r="51" spans="2:11" ht="20.100000000000001" customHeight="1" x14ac:dyDescent="0.25">
      <c r="B51" s="20">
        <v>30</v>
      </c>
      <c r="C51" s="13" t="s">
        <v>40</v>
      </c>
      <c r="D51" s="14" t="s">
        <v>41</v>
      </c>
      <c r="E51" s="15" t="s">
        <v>36</v>
      </c>
      <c r="F51" s="15" t="s">
        <v>42</v>
      </c>
      <c r="G51" s="15"/>
      <c r="H51" s="15">
        <v>46.4</v>
      </c>
      <c r="I51" s="15"/>
      <c r="J51" s="15"/>
      <c r="K51" s="26"/>
    </row>
    <row r="52" spans="2:11" ht="20.100000000000001" customHeight="1" x14ac:dyDescent="0.25">
      <c r="B52" s="20"/>
      <c r="C52" s="13" t="s">
        <v>118</v>
      </c>
      <c r="D52" s="14" t="s">
        <v>56</v>
      </c>
      <c r="E52" s="15"/>
      <c r="F52" s="15"/>
      <c r="G52" s="15"/>
      <c r="H52" s="15">
        <v>22</v>
      </c>
      <c r="I52" s="15"/>
      <c r="J52" s="15"/>
      <c r="K52" s="26"/>
    </row>
    <row r="53" spans="2:11" ht="20.100000000000001" customHeight="1" x14ac:dyDescent="0.25">
      <c r="B53" s="20"/>
      <c r="C53" s="13" t="s">
        <v>119</v>
      </c>
      <c r="D53" s="14" t="s">
        <v>55</v>
      </c>
      <c r="E53" s="15"/>
      <c r="F53" s="15"/>
      <c r="G53" s="15"/>
      <c r="H53" s="15">
        <v>22</v>
      </c>
      <c r="I53" s="15"/>
      <c r="J53" s="15"/>
      <c r="K53" s="26"/>
    </row>
    <row r="54" spans="2:11" ht="20.100000000000001" customHeight="1" x14ac:dyDescent="0.25">
      <c r="B54" s="20"/>
      <c r="C54" s="13" t="s">
        <v>120</v>
      </c>
      <c r="D54" s="14" t="s">
        <v>54</v>
      </c>
      <c r="E54" s="15"/>
      <c r="F54" s="15"/>
      <c r="G54" s="15"/>
      <c r="H54" s="15">
        <v>12.5</v>
      </c>
      <c r="I54" s="15"/>
      <c r="J54" s="15"/>
      <c r="K54" s="26"/>
    </row>
    <row r="55" spans="2:11" ht="20.100000000000001" customHeight="1" x14ac:dyDescent="0.25">
      <c r="B55" s="20">
        <v>31</v>
      </c>
      <c r="C55" s="13" t="s">
        <v>43</v>
      </c>
      <c r="D55" s="14" t="s">
        <v>53</v>
      </c>
      <c r="E55" s="15"/>
      <c r="F55" s="15"/>
      <c r="G55" s="15"/>
      <c r="H55" s="15">
        <v>8.8000000000000007</v>
      </c>
      <c r="I55" s="15"/>
      <c r="J55" s="15"/>
      <c r="K55" s="26"/>
    </row>
    <row r="56" spans="2:11" ht="20.100000000000001" customHeight="1" x14ac:dyDescent="0.25">
      <c r="B56" s="20"/>
      <c r="C56" s="13" t="s">
        <v>129</v>
      </c>
      <c r="D56" s="14" t="s">
        <v>44</v>
      </c>
      <c r="E56" s="15" t="s">
        <v>36</v>
      </c>
      <c r="F56" s="15" t="s">
        <v>45</v>
      </c>
      <c r="G56" s="15"/>
      <c r="H56" s="15">
        <v>66</v>
      </c>
      <c r="I56" s="15"/>
      <c r="J56" s="15"/>
      <c r="K56" s="26"/>
    </row>
    <row r="57" spans="2:11" ht="20.100000000000001" customHeight="1" x14ac:dyDescent="0.25">
      <c r="B57" s="20"/>
      <c r="C57" s="13" t="s">
        <v>130</v>
      </c>
      <c r="D57" s="14" t="s">
        <v>33</v>
      </c>
      <c r="E57" s="15"/>
      <c r="F57" s="15"/>
      <c r="G57" s="15"/>
      <c r="H57" s="15">
        <v>20</v>
      </c>
      <c r="I57" s="15"/>
      <c r="J57" s="15"/>
      <c r="K57" s="26"/>
    </row>
    <row r="58" spans="2:11" ht="20.100000000000001" customHeight="1" x14ac:dyDescent="0.25">
      <c r="B58" s="20">
        <v>32</v>
      </c>
      <c r="C58" s="13" t="s">
        <v>68</v>
      </c>
      <c r="D58" s="14" t="s">
        <v>69</v>
      </c>
      <c r="E58" s="15"/>
      <c r="F58" s="15"/>
      <c r="G58" s="15"/>
      <c r="H58" s="15">
        <v>8.8000000000000007</v>
      </c>
      <c r="I58" s="15"/>
      <c r="J58" s="15"/>
      <c r="K58" s="26"/>
    </row>
    <row r="59" spans="2:11" ht="19.5" customHeight="1" x14ac:dyDescent="0.25">
      <c r="B59" s="20"/>
      <c r="C59" s="13" t="s">
        <v>85</v>
      </c>
      <c r="D59" s="14" t="s">
        <v>39</v>
      </c>
      <c r="E59" s="15"/>
      <c r="F59" s="15"/>
      <c r="G59" s="15"/>
      <c r="H59" s="15">
        <v>13.5</v>
      </c>
      <c r="I59" s="15"/>
      <c r="J59" s="15"/>
      <c r="K59" s="26"/>
    </row>
    <row r="60" spans="2:11" ht="20.100000000000001" customHeight="1" x14ac:dyDescent="0.25">
      <c r="B60" s="20">
        <v>33</v>
      </c>
      <c r="C60" s="13" t="s">
        <v>86</v>
      </c>
      <c r="D60" s="14" t="s">
        <v>46</v>
      </c>
      <c r="E60" s="15"/>
      <c r="F60" s="15"/>
      <c r="G60" s="15"/>
      <c r="H60" s="15">
        <v>3.25</v>
      </c>
      <c r="I60" s="15"/>
      <c r="J60" s="15"/>
      <c r="K60" s="26"/>
    </row>
    <row r="61" spans="2:11" ht="20.100000000000001" customHeight="1" x14ac:dyDescent="0.25">
      <c r="B61" s="20"/>
      <c r="C61" s="13" t="s">
        <v>87</v>
      </c>
      <c r="D61" s="14" t="s">
        <v>39</v>
      </c>
      <c r="E61" s="15"/>
      <c r="F61" s="15"/>
      <c r="G61" s="15"/>
      <c r="H61" s="15">
        <v>8.8000000000000007</v>
      </c>
      <c r="I61" s="15"/>
      <c r="J61" s="15"/>
      <c r="K61" s="26"/>
    </row>
    <row r="62" spans="2:11" ht="20.100000000000001" customHeight="1" x14ac:dyDescent="0.25">
      <c r="B62" s="20">
        <v>34</v>
      </c>
      <c r="C62" s="13" t="s">
        <v>70</v>
      </c>
      <c r="D62" s="14" t="s">
        <v>71</v>
      </c>
      <c r="E62" s="15"/>
      <c r="F62" s="15"/>
      <c r="G62" s="15"/>
      <c r="H62" s="15">
        <v>8.8000000000000007</v>
      </c>
      <c r="I62" s="15"/>
      <c r="J62" s="15"/>
      <c r="K62" s="26"/>
    </row>
    <row r="63" spans="2:11" ht="20.100000000000001" customHeight="1" x14ac:dyDescent="0.25">
      <c r="B63" s="20"/>
      <c r="C63" s="13" t="s">
        <v>47</v>
      </c>
      <c r="D63" s="14" t="s">
        <v>48</v>
      </c>
      <c r="E63" s="15"/>
      <c r="F63" s="15"/>
      <c r="G63" s="15"/>
      <c r="H63" s="15">
        <v>20</v>
      </c>
      <c r="I63" s="15"/>
      <c r="J63" s="15"/>
      <c r="K63" s="26"/>
    </row>
    <row r="64" spans="2:11" ht="20.100000000000001" customHeight="1" x14ac:dyDescent="0.25">
      <c r="B64" s="20"/>
      <c r="C64" s="13" t="s">
        <v>88</v>
      </c>
      <c r="D64" s="14" t="s">
        <v>66</v>
      </c>
      <c r="E64" s="15"/>
      <c r="F64" s="15"/>
      <c r="G64" s="15"/>
      <c r="H64" s="15">
        <v>20</v>
      </c>
      <c r="I64" s="15"/>
      <c r="J64" s="15"/>
      <c r="K64" s="26"/>
    </row>
    <row r="65" spans="2:11" ht="20.100000000000001" customHeight="1" x14ac:dyDescent="0.25">
      <c r="B65" s="20"/>
      <c r="C65" s="13" t="s">
        <v>91</v>
      </c>
      <c r="D65" s="14" t="s">
        <v>94</v>
      </c>
      <c r="E65" s="15"/>
      <c r="F65" s="15"/>
      <c r="G65" s="15"/>
      <c r="H65" s="15">
        <v>12</v>
      </c>
      <c r="I65" s="15"/>
      <c r="J65" s="15"/>
      <c r="K65" s="26"/>
    </row>
    <row r="66" spans="2:11" ht="20.100000000000001" customHeight="1" x14ac:dyDescent="0.25">
      <c r="B66" s="20">
        <v>35</v>
      </c>
      <c r="C66" s="13" t="s">
        <v>12</v>
      </c>
      <c r="D66" s="14" t="s">
        <v>72</v>
      </c>
      <c r="E66" s="15"/>
      <c r="F66" s="15"/>
      <c r="G66" s="15"/>
      <c r="H66" s="15">
        <v>127</v>
      </c>
      <c r="I66" s="15"/>
      <c r="J66" s="15"/>
      <c r="K66" s="26"/>
    </row>
    <row r="67" spans="2:11" ht="20.100000000000001" customHeight="1" x14ac:dyDescent="0.25">
      <c r="B67" s="20">
        <v>36</v>
      </c>
      <c r="C67" s="13" t="s">
        <v>97</v>
      </c>
      <c r="D67" s="14" t="s">
        <v>94</v>
      </c>
      <c r="E67" s="15"/>
      <c r="F67" s="15"/>
      <c r="G67" s="15"/>
      <c r="H67" s="15">
        <v>16.5</v>
      </c>
      <c r="I67" s="15"/>
      <c r="J67" s="15"/>
      <c r="K67" s="26"/>
    </row>
    <row r="68" spans="2:11" ht="20.100000000000001" customHeight="1" x14ac:dyDescent="0.25">
      <c r="B68" s="20">
        <v>37</v>
      </c>
      <c r="C68" s="13" t="s">
        <v>50</v>
      </c>
      <c r="D68" s="14" t="s">
        <v>49</v>
      </c>
      <c r="E68" s="15"/>
      <c r="F68" s="15"/>
      <c r="G68" s="15"/>
      <c r="H68" s="15">
        <v>49</v>
      </c>
      <c r="I68" s="15"/>
      <c r="J68" s="15"/>
      <c r="K68" s="26"/>
    </row>
    <row r="69" spans="2:11" ht="20.100000000000001" customHeight="1" x14ac:dyDescent="0.25">
      <c r="B69" s="20">
        <v>38</v>
      </c>
      <c r="C69" s="13" t="s">
        <v>95</v>
      </c>
      <c r="D69" s="14" t="s">
        <v>139</v>
      </c>
      <c r="E69" s="15" t="s">
        <v>8</v>
      </c>
      <c r="F69" s="15" t="s">
        <v>13</v>
      </c>
      <c r="G69" s="15"/>
      <c r="H69" s="15"/>
      <c r="I69" s="15"/>
      <c r="J69" s="15">
        <v>3500</v>
      </c>
      <c r="K69" s="26"/>
    </row>
    <row r="70" spans="2:11" ht="20.100000000000001" customHeight="1" x14ac:dyDescent="0.25">
      <c r="B70" s="20">
        <v>39</v>
      </c>
      <c r="C70" s="13"/>
      <c r="D70" s="14" t="s">
        <v>80</v>
      </c>
      <c r="E70" s="15"/>
      <c r="F70" s="15"/>
      <c r="G70" s="15"/>
      <c r="H70" s="15"/>
      <c r="I70" s="15"/>
      <c r="J70" s="18">
        <v>22542</v>
      </c>
      <c r="K70" s="27"/>
    </row>
    <row r="71" spans="2:11" ht="31.5" customHeight="1" x14ac:dyDescent="0.25">
      <c r="B71" s="20">
        <v>40</v>
      </c>
      <c r="C71" s="13"/>
      <c r="D71" s="16" t="s">
        <v>98</v>
      </c>
      <c r="E71" s="15"/>
      <c r="F71" s="15"/>
      <c r="G71" s="15"/>
      <c r="H71" s="15"/>
      <c r="I71" s="15"/>
      <c r="J71" s="18"/>
      <c r="K71" s="27"/>
    </row>
    <row r="72" spans="2:11" ht="31.5" customHeight="1" x14ac:dyDescent="0.25">
      <c r="B72" s="20">
        <v>41</v>
      </c>
      <c r="C72" s="13"/>
      <c r="D72" s="16" t="s">
        <v>131</v>
      </c>
      <c r="E72" s="15"/>
      <c r="F72" s="15"/>
      <c r="G72" s="15"/>
      <c r="H72" s="15"/>
      <c r="I72" s="15"/>
      <c r="J72" s="18"/>
      <c r="K72" s="27"/>
    </row>
    <row r="73" spans="2:11" ht="15" x14ac:dyDescent="0.25">
      <c r="B73" s="20">
        <v>42</v>
      </c>
      <c r="C73" s="13"/>
      <c r="D73" s="16" t="s">
        <v>99</v>
      </c>
      <c r="E73" s="15"/>
      <c r="F73" s="15"/>
      <c r="G73" s="15"/>
      <c r="H73" s="15"/>
      <c r="I73" s="15"/>
      <c r="J73" s="18">
        <v>5285</v>
      </c>
      <c r="K73" s="27"/>
    </row>
    <row r="74" spans="2:11" ht="15" x14ac:dyDescent="0.25">
      <c r="B74" s="20">
        <v>43</v>
      </c>
      <c r="C74" s="13"/>
      <c r="D74" s="16" t="s">
        <v>132</v>
      </c>
      <c r="E74" s="15"/>
      <c r="F74" s="15"/>
      <c r="G74" s="15"/>
      <c r="H74" s="15"/>
      <c r="I74" s="15"/>
      <c r="J74" s="18"/>
      <c r="K74" s="27"/>
    </row>
    <row r="75" spans="2:11" ht="30" x14ac:dyDescent="0.25">
      <c r="B75" s="20">
        <v>44</v>
      </c>
      <c r="C75" s="13"/>
      <c r="D75" s="16" t="s">
        <v>133</v>
      </c>
      <c r="E75" s="15"/>
      <c r="F75" s="15"/>
      <c r="G75" s="15"/>
      <c r="H75" s="15"/>
      <c r="I75" s="15"/>
      <c r="J75" s="18"/>
      <c r="K75" s="27"/>
    </row>
    <row r="76" spans="2:11" ht="48" customHeight="1" x14ac:dyDescent="0.25">
      <c r="B76" s="20">
        <v>45</v>
      </c>
      <c r="C76" s="13" t="s">
        <v>101</v>
      </c>
      <c r="D76" s="16" t="s">
        <v>100</v>
      </c>
      <c r="E76" s="15"/>
      <c r="F76" s="15"/>
      <c r="G76" s="15"/>
      <c r="H76" s="15"/>
      <c r="I76" s="15"/>
      <c r="J76" s="18">
        <v>1535</v>
      </c>
      <c r="K76" s="27"/>
    </row>
    <row r="77" spans="2:11" ht="33" customHeight="1" x14ac:dyDescent="0.25">
      <c r="B77" s="20">
        <v>46</v>
      </c>
      <c r="C77" s="13" t="s">
        <v>102</v>
      </c>
      <c r="D77" s="16" t="s">
        <v>92</v>
      </c>
      <c r="E77" s="15"/>
      <c r="F77" s="15"/>
      <c r="G77" s="15"/>
      <c r="H77" s="15"/>
      <c r="I77" s="15"/>
      <c r="J77" s="18">
        <v>1755</v>
      </c>
      <c r="K77" s="27"/>
    </row>
    <row r="78" spans="2:11" ht="15" x14ac:dyDescent="0.25">
      <c r="B78" s="20">
        <v>47</v>
      </c>
      <c r="C78" s="13" t="s">
        <v>104</v>
      </c>
      <c r="D78" s="16" t="s">
        <v>94</v>
      </c>
      <c r="E78" s="15"/>
      <c r="F78" s="15"/>
      <c r="G78" s="15"/>
      <c r="H78" s="15"/>
      <c r="I78" s="15"/>
      <c r="J78" s="18">
        <v>130</v>
      </c>
      <c r="K78" s="27"/>
    </row>
    <row r="79" spans="2:11" ht="15" x14ac:dyDescent="0.25">
      <c r="B79" s="20">
        <v>48</v>
      </c>
      <c r="C79" s="13" t="s">
        <v>103</v>
      </c>
      <c r="D79" s="16" t="s">
        <v>94</v>
      </c>
      <c r="E79" s="15"/>
      <c r="F79" s="15"/>
      <c r="G79" s="15"/>
      <c r="H79" s="15"/>
      <c r="I79" s="15"/>
      <c r="J79" s="18">
        <v>150</v>
      </c>
      <c r="K79" s="27"/>
    </row>
    <row r="80" spans="2:11" ht="20.100000000000001" customHeight="1" x14ac:dyDescent="0.25">
      <c r="B80" s="20">
        <v>49</v>
      </c>
      <c r="C80" s="13" t="s">
        <v>103</v>
      </c>
      <c r="D80" s="16" t="s">
        <v>93</v>
      </c>
      <c r="E80" s="15"/>
      <c r="F80" s="15"/>
      <c r="G80" s="15"/>
      <c r="H80" s="15"/>
      <c r="I80" s="15"/>
      <c r="J80" s="18">
        <v>2895</v>
      </c>
      <c r="K80" s="27"/>
    </row>
    <row r="81" spans="2:11" ht="20.100000000000001" customHeight="1" x14ac:dyDescent="0.25">
      <c r="B81" s="20">
        <v>50</v>
      </c>
      <c r="C81" s="13" t="s">
        <v>103</v>
      </c>
      <c r="D81" s="16" t="s">
        <v>105</v>
      </c>
      <c r="E81" s="15"/>
      <c r="F81" s="15"/>
      <c r="G81" s="15"/>
      <c r="H81" s="15"/>
      <c r="I81" s="15"/>
      <c r="J81" s="15">
        <v>3600</v>
      </c>
      <c r="K81" s="26"/>
    </row>
    <row r="82" spans="2:11" ht="20.100000000000001" customHeight="1" x14ac:dyDescent="0.25">
      <c r="B82" s="20">
        <v>51</v>
      </c>
      <c r="C82" s="13"/>
      <c r="D82" s="16"/>
      <c r="E82" s="15"/>
      <c r="F82" s="15"/>
      <c r="G82" s="15"/>
      <c r="H82" s="15"/>
      <c r="I82" s="15"/>
      <c r="J82" s="15">
        <v>125</v>
      </c>
      <c r="K82" s="26"/>
    </row>
    <row r="83" spans="2:11" ht="20.100000000000001" customHeight="1" x14ac:dyDescent="0.25">
      <c r="B83" s="24"/>
      <c r="C83" s="15"/>
      <c r="D83" s="19"/>
      <c r="E83" s="15" t="s">
        <v>58</v>
      </c>
      <c r="F83" s="15"/>
      <c r="G83" s="15">
        <f>SUM(G5:G81)</f>
        <v>1086.94</v>
      </c>
      <c r="H83" s="15">
        <f>SUM(H5:H81)</f>
        <v>1430.5499999999997</v>
      </c>
      <c r="I83" s="15">
        <f>SUM(I5:I81)</f>
        <v>752</v>
      </c>
      <c r="J83" s="15">
        <f>SUM(J5:J82)</f>
        <v>117640</v>
      </c>
      <c r="K83" s="26"/>
    </row>
    <row r="84" spans="2:11" ht="20.100000000000001" customHeight="1" x14ac:dyDescent="0.25">
      <c r="B84" s="24"/>
      <c r="C84" s="15"/>
      <c r="D84" s="19"/>
      <c r="E84" s="15"/>
      <c r="F84" s="15"/>
      <c r="G84" s="12" t="s">
        <v>3</v>
      </c>
      <c r="H84" s="12" t="s">
        <v>4</v>
      </c>
      <c r="I84" s="12" t="s">
        <v>64</v>
      </c>
      <c r="J84" s="12" t="s">
        <v>5</v>
      </c>
      <c r="K84" s="25" t="s">
        <v>73</v>
      </c>
    </row>
    <row r="85" spans="2:11" ht="20.100000000000001" customHeight="1" x14ac:dyDescent="0.25">
      <c r="B85" s="53"/>
      <c r="C85" s="54"/>
      <c r="D85" s="58" t="s">
        <v>145</v>
      </c>
      <c r="E85" s="54"/>
      <c r="F85" s="54"/>
      <c r="G85" s="56"/>
      <c r="H85" s="56"/>
      <c r="I85" s="56"/>
      <c r="J85" s="56"/>
      <c r="K85" s="57"/>
    </row>
    <row r="86" spans="2:11" ht="15" x14ac:dyDescent="0.25">
      <c r="B86" s="33"/>
      <c r="C86" s="34"/>
      <c r="D86" s="34"/>
      <c r="E86" s="34"/>
      <c r="F86" s="34"/>
      <c r="G86" s="34">
        <f>G83*1.19</f>
        <v>1293.4585999999999</v>
      </c>
      <c r="H86" s="34">
        <f>H83*1.03</f>
        <v>1473.4664999999998</v>
      </c>
      <c r="I86" s="34">
        <f>I83*0.046</f>
        <v>34.591999999999999</v>
      </c>
      <c r="J86" s="34">
        <f>J83*0.015</f>
        <v>1764.6</v>
      </c>
      <c r="K86" s="35">
        <f>K83*0.015</f>
        <v>0</v>
      </c>
    </row>
    <row r="87" spans="2:11" ht="38.25" x14ac:dyDescent="0.25">
      <c r="B87" s="33"/>
      <c r="C87" s="36"/>
      <c r="D87" s="36"/>
      <c r="E87" s="37" t="s">
        <v>143</v>
      </c>
      <c r="F87" s="38"/>
      <c r="G87" s="39"/>
      <c r="H87" s="36"/>
      <c r="I87" s="36"/>
      <c r="J87" s="36"/>
      <c r="K87" s="40"/>
    </row>
    <row r="88" spans="2:11" ht="15" x14ac:dyDescent="0.25">
      <c r="B88" s="41"/>
      <c r="C88" s="36"/>
      <c r="D88" s="36"/>
      <c r="E88" s="36"/>
      <c r="F88" s="36"/>
      <c r="G88" s="36"/>
      <c r="H88" s="36"/>
      <c r="I88" s="36"/>
      <c r="J88" s="36"/>
      <c r="K88" s="40"/>
    </row>
    <row r="89" spans="2:11" x14ac:dyDescent="0.25">
      <c r="B89" s="42"/>
      <c r="C89" s="43"/>
      <c r="D89" s="43"/>
      <c r="E89" s="43"/>
      <c r="F89" s="43"/>
      <c r="G89" s="44"/>
      <c r="H89" s="44"/>
      <c r="I89" s="44"/>
      <c r="J89" s="44"/>
      <c r="K89" s="45"/>
    </row>
    <row r="90" spans="2:11" x14ac:dyDescent="0.25">
      <c r="B90" s="42"/>
      <c r="C90" s="31"/>
      <c r="D90" s="31"/>
      <c r="E90" s="43"/>
      <c r="F90" s="43"/>
      <c r="G90" s="43"/>
      <c r="H90" s="43"/>
      <c r="I90" s="43"/>
      <c r="J90" s="44"/>
      <c r="K90" s="45"/>
    </row>
    <row r="91" spans="2:11" x14ac:dyDescent="0.25">
      <c r="B91" s="42"/>
      <c r="C91" s="32" t="s">
        <v>89</v>
      </c>
      <c r="D91" s="32" t="s">
        <v>115</v>
      </c>
      <c r="E91" s="43"/>
      <c r="F91" s="46" t="s">
        <v>58</v>
      </c>
      <c r="G91" s="47"/>
      <c r="H91" s="48">
        <f>G86+H86+I86+K86</f>
        <v>2801.5170999999996</v>
      </c>
      <c r="I91" s="48" t="s">
        <v>73</v>
      </c>
      <c r="J91" s="44"/>
      <c r="K91" s="45"/>
    </row>
    <row r="92" spans="2:11" x14ac:dyDescent="0.25">
      <c r="B92" s="42"/>
      <c r="C92" s="32" t="s">
        <v>90</v>
      </c>
      <c r="D92" s="32" t="s">
        <v>136</v>
      </c>
      <c r="E92" s="43"/>
      <c r="F92" s="43"/>
      <c r="G92" s="43"/>
      <c r="H92" s="43"/>
      <c r="I92" s="43"/>
      <c r="J92" s="44"/>
      <c r="K92" s="45"/>
    </row>
    <row r="93" spans="2:11" x14ac:dyDescent="0.25">
      <c r="B93" s="42"/>
      <c r="C93" s="32" t="s">
        <v>117</v>
      </c>
      <c r="D93" s="32" t="s">
        <v>137</v>
      </c>
      <c r="E93" s="43"/>
      <c r="F93" s="43"/>
      <c r="G93" s="44"/>
      <c r="H93" s="44"/>
      <c r="I93" s="44"/>
      <c r="J93" s="44"/>
      <c r="K93" s="45"/>
    </row>
    <row r="94" spans="2:11" x14ac:dyDescent="0.25">
      <c r="B94" s="42"/>
      <c r="C94" s="32" t="s">
        <v>116</v>
      </c>
      <c r="D94" s="32" t="s">
        <v>138</v>
      </c>
      <c r="E94" s="43"/>
      <c r="F94" s="43"/>
      <c r="G94" s="44"/>
      <c r="H94" s="44"/>
      <c r="I94" s="44"/>
      <c r="J94" s="44"/>
      <c r="K94" s="45"/>
    </row>
    <row r="95" spans="2:11" x14ac:dyDescent="0.25">
      <c r="B95" s="49"/>
      <c r="C95" s="50"/>
      <c r="D95" s="50"/>
      <c r="E95" s="51"/>
      <c r="F95" s="51"/>
      <c r="G95" s="50"/>
      <c r="H95" s="50"/>
      <c r="I95" s="50"/>
      <c r="J95" s="50"/>
      <c r="K95" s="52"/>
    </row>
  </sheetData>
  <mergeCells count="1">
    <mergeCell ref="B1:K3"/>
  </mergeCells>
  <pageMargins left="0" right="0" top="0" bottom="0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Expenses</vt:lpstr>
      <vt:lpstr>Expenses example</vt:lpstr>
      <vt:lpstr>Expenses!Print_Area</vt:lpstr>
      <vt:lpstr>'Expenses example'!Print_Area</vt:lpstr>
      <vt:lpstr>Expenses!Print_Titles</vt:lpstr>
      <vt:lpstr>'Expenses example'!Print_Titles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2018-06-15T06:22:08Z</dcterms:modified>
</cp:coreProperties>
</file>